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<sst xmlns="http://schemas.openxmlformats.org/spreadsheetml/2006/main" count="644" uniqueCount="114">
  <si>
    <t xml:space="preserve">Display </t>
  </si>
  <si>
    <t>Inputs and Other Features</t>
  </si>
  <si>
    <t>On Power Test Data</t>
  </si>
  <si>
    <t>Low Power Mode Test Data</t>
  </si>
  <si>
    <t>Index</t>
  </si>
  <si>
    <t>Product Type (Select)</t>
  </si>
  <si>
    <t>Display Type (Select)</t>
  </si>
  <si>
    <t>LCD Panel Technology (select if applicable)</t>
  </si>
  <si>
    <t>Resolution (pixels x pixels)</t>
  </si>
  <si>
    <t>Aspect Ratio</t>
  </si>
  <si>
    <t>Viewable Screen Size (diagonal inches)</t>
  </si>
  <si>
    <t>Display Width (inches)</t>
  </si>
  <si>
    <t>Display Height (inches)</t>
  </si>
  <si>
    <t>Screen Area (sq. inches)</t>
  </si>
  <si>
    <t>Network Peripheral Ports Present (Select)</t>
  </si>
  <si>
    <t>Audio/Video Ports Present (examples below)</t>
  </si>
  <si>
    <t>Automatic Brightness Control (Select)</t>
  </si>
  <si>
    <t>Qualified as ENERGY STAR Computer Monitor (Select)</t>
  </si>
  <si>
    <t>Qualified as ENERGY STAR Television (Select)</t>
  </si>
  <si>
    <t xml:space="preserve">Other Features (examples listed below) </t>
  </si>
  <si>
    <t>Video Input Used for Test (e.g. HDMI, display port)</t>
  </si>
  <si>
    <r>
      <t>Luminance Setting per ENERGY STAR  Test Procedure Requirements (cd/m</t>
    </r>
    <r>
      <rPr>
        <vertAlign val="super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>)</t>
    </r>
  </si>
  <si>
    <r>
      <t>Minimum Luminance (cd/m</t>
    </r>
    <r>
      <rPr>
        <i/>
        <vertAlign val="superscript"/>
        <sz val="8"/>
        <color indexed="8"/>
        <rFont val="Arial"/>
        <family val="2"/>
      </rPr>
      <t>2</t>
    </r>
    <r>
      <rPr>
        <i/>
        <sz val="8"/>
        <color indexed="8"/>
        <rFont val="Arial"/>
        <family val="2"/>
      </rPr>
      <t>)</t>
    </r>
  </si>
  <si>
    <r>
      <t>Factory Default Luminance (cd/m</t>
    </r>
    <r>
      <rPr>
        <i/>
        <vertAlign val="superscript"/>
        <sz val="8"/>
        <color indexed="8"/>
        <rFont val="Arial"/>
        <family val="2"/>
      </rPr>
      <t>2</t>
    </r>
    <r>
      <rPr>
        <i/>
        <sz val="8"/>
        <color indexed="8"/>
        <rFont val="Arial"/>
        <family val="2"/>
      </rPr>
      <t>)</t>
    </r>
  </si>
  <si>
    <r>
      <t>Maximum Luminance (cd/m</t>
    </r>
    <r>
      <rPr>
        <i/>
        <vertAlign val="superscript"/>
        <sz val="8"/>
        <color indexed="8"/>
        <rFont val="Arial"/>
        <family val="2"/>
      </rPr>
      <t>2</t>
    </r>
    <r>
      <rPr>
        <i/>
        <sz val="8"/>
        <color indexed="8"/>
        <rFont val="Arial"/>
        <family val="2"/>
      </rPr>
      <t>)</t>
    </r>
  </si>
  <si>
    <t>On Power at ENERGY STAR Luminance (W)</t>
  </si>
  <si>
    <t>On Power at Minimum Luminance (W)</t>
  </si>
  <si>
    <t>On Power at Default Luminance (W)</t>
  </si>
  <si>
    <t>On Power at Maximum Luminance (W)</t>
  </si>
  <si>
    <t>Sleep Power (W)</t>
  </si>
  <si>
    <t>Off Power (W)</t>
  </si>
  <si>
    <t>Type of EPS
(Select)</t>
  </si>
  <si>
    <t>Display Category (Select)</t>
  </si>
  <si>
    <t>Automatic Brightness Control (Y/N)</t>
  </si>
  <si>
    <t>Qualified as ENERGY STAR Computer Monitor (Y/N)</t>
  </si>
  <si>
    <t>Qualified as ENERGY STAR Television (Y/N)</t>
  </si>
  <si>
    <t>Network Peripheral Ports Present (examples below)</t>
  </si>
  <si>
    <t>Monitor</t>
  </si>
  <si>
    <t>LCD-CCFL</t>
  </si>
  <si>
    <t>VA</t>
  </si>
  <si>
    <t>1360x768</t>
  </si>
  <si>
    <t>16:9</t>
  </si>
  <si>
    <t>Ethernet</t>
  </si>
  <si>
    <t>VGA/DVI-D/HDMI/S-VIDEO/Component 5</t>
  </si>
  <si>
    <t>N</t>
  </si>
  <si>
    <t>Remote control</t>
  </si>
  <si>
    <t>CVBS</t>
  </si>
  <si>
    <t>CRT</t>
  </si>
  <si>
    <t>Direct View</t>
  </si>
  <si>
    <t>TN</t>
  </si>
  <si>
    <t>Y</t>
  </si>
  <si>
    <t>AC-DC</t>
  </si>
  <si>
    <t>IEEE 1394</t>
  </si>
  <si>
    <t>Digital Photo Frame</t>
  </si>
  <si>
    <t>Rear Projection</t>
  </si>
  <si>
    <t>AC-AC</t>
  </si>
  <si>
    <t>USB</t>
  </si>
  <si>
    <t>LCD-LED</t>
  </si>
  <si>
    <t>Front Projection</t>
  </si>
  <si>
    <t>IPS</t>
  </si>
  <si>
    <t>1920x1080</t>
  </si>
  <si>
    <t>LCOS</t>
  </si>
  <si>
    <t>Other</t>
  </si>
  <si>
    <t>DLP</t>
  </si>
  <si>
    <t>Plasma</t>
  </si>
  <si>
    <t>800x480</t>
  </si>
  <si>
    <t>Speaker</t>
  </si>
  <si>
    <t>800x600</t>
  </si>
  <si>
    <t>1152*864/75Hz</t>
  </si>
  <si>
    <t>4:3</t>
  </si>
  <si>
    <t>VGA</t>
  </si>
  <si>
    <t>VGA display port</t>
  </si>
  <si>
    <t>1280*1024/75Hz</t>
  </si>
  <si>
    <t>1024*768/75Hz</t>
  </si>
  <si>
    <t>800*600/75Hz</t>
  </si>
  <si>
    <t>480 x 234 pixels</t>
  </si>
  <si>
    <t>3.5mm stereo audio out</t>
  </si>
  <si>
    <t>mp3
Video
Built in speakers for MP3, timer</t>
  </si>
  <si>
    <t>CF card</t>
  </si>
  <si>
    <t>n</t>
  </si>
  <si>
    <t>mp3
Video
Clock, Calendar, Alarm
Interchangable frames</t>
  </si>
  <si>
    <t>SD card</t>
  </si>
  <si>
    <t>N/A</t>
  </si>
  <si>
    <t>800 X 480 pixels</t>
  </si>
  <si>
    <t>802.11b/g</t>
  </si>
  <si>
    <t>mp3
WMA
Clock, Calendar</t>
  </si>
  <si>
    <t>Internal memory</t>
  </si>
  <si>
    <t>720 x 480 pixels</t>
  </si>
  <si>
    <t>timer</t>
  </si>
  <si>
    <t>mp3
Mjpeg Video
Clock, Calendar, Alarm</t>
  </si>
  <si>
    <t>USB host and slave</t>
  </si>
  <si>
    <t>VGA/DVI-D/Composite(C)
Component 3 wire (C3)</t>
  </si>
  <si>
    <t>DVI-D</t>
  </si>
  <si>
    <t>HDMI</t>
  </si>
  <si>
    <t>Audio Amplifiers</t>
  </si>
  <si>
    <t>D-SUB</t>
  </si>
  <si>
    <t>1920*1200</t>
  </si>
  <si>
    <t>DVI-I</t>
  </si>
  <si>
    <t>Speakers</t>
  </si>
  <si>
    <t>1440x900</t>
  </si>
  <si>
    <t>1024 x 768</t>
  </si>
  <si>
    <t>16 : 9</t>
  </si>
  <si>
    <t>1365 x 768</t>
  </si>
  <si>
    <t>1366 x 768</t>
  </si>
  <si>
    <t>1920 x 1080</t>
  </si>
  <si>
    <t xml:space="preserve">
1080 x 1920</t>
  </si>
  <si>
    <t>9:16</t>
  </si>
  <si>
    <t xml:space="preserve">
1920 x 1080</t>
  </si>
  <si>
    <t>1280x1024</t>
  </si>
  <si>
    <t>VGA, DVI-D</t>
  </si>
  <si>
    <t>None</t>
  </si>
  <si>
    <t>1680x1050</t>
  </si>
  <si>
    <t>VGA, DVI-D, Audio</t>
  </si>
  <si>
    <t>VGA, DVI-D, Audio, USB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</si>
</sst>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0.0"/>
    <numFmt numFmtId="166" formatCode="0.0_ "/>
  </numFmts>
  <fonts count="47">
    <font>
      <sz val="10"/>
      <name val="Arial"/>
      <family val="0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0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i/>
      <sz val="8"/>
      <color indexed="8"/>
      <name val="Arial"/>
      <family val="2"/>
    </font>
    <font>
      <i/>
      <vertAlign val="superscript"/>
      <sz val="8"/>
      <color indexed="8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8"/>
      <name val="宋体"/>
      <family val="0"/>
    </font>
    <font>
      <sz val="11"/>
      <color indexed="9"/>
      <name val="Calibri"/>
      <family val="2"/>
    </font>
    <font>
      <sz val="11"/>
      <color indexed="9"/>
      <name val="宋体"/>
      <family val="0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4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5" fillId="3" borderId="0" applyNumberFormat="0" applyBorder="0" applyAlignment="0" applyProtection="0"/>
    <xf numFmtId="0" fontId="16" fillId="20" borderId="1" applyNumberFormat="0" applyAlignment="0" applyProtection="0"/>
    <xf numFmtId="0" fontId="1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23" borderId="7" applyNumberFormat="0" applyFont="0" applyAlignment="0" applyProtection="0"/>
    <xf numFmtId="0" fontId="28" fillId="20" borderId="8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32" fillId="4" borderId="0" applyNumberFormat="0" applyBorder="0" applyAlignment="0" applyProtection="0"/>
    <xf numFmtId="0" fontId="33" fillId="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21" borderId="2" applyNumberFormat="0" applyAlignment="0" applyProtection="0"/>
    <xf numFmtId="0" fontId="39" fillId="0" borderId="9" applyNumberFormat="0" applyFill="0" applyAlignment="0" applyProtection="0"/>
    <xf numFmtId="0" fontId="0" fillId="23" borderId="7" applyNumberFormat="0" applyFon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0" borderId="1" applyNumberFormat="0" applyAlignment="0" applyProtection="0"/>
    <xf numFmtId="0" fontId="43" fillId="7" borderId="1" applyNumberFormat="0" applyAlignment="0" applyProtection="0"/>
    <xf numFmtId="0" fontId="44" fillId="20" borderId="8" applyNumberFormat="0" applyAlignment="0" applyProtection="0"/>
    <xf numFmtId="0" fontId="45" fillId="22" borderId="0" applyNumberFormat="0" applyBorder="0" applyAlignment="0" applyProtection="0"/>
    <xf numFmtId="0" fontId="46" fillId="0" borderId="6" applyNumberFormat="0" applyFill="0" applyAlignment="0" applyProtection="0"/>
  </cellStyleXfs>
  <cellXfs count="93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2" fillId="23" borderId="11" xfId="0" applyFont="1" applyFill="1" applyBorder="1" applyAlignment="1" applyProtection="1">
      <alignment horizontal="centerContinuous"/>
      <protection/>
    </xf>
    <xf numFmtId="0" fontId="2" fillId="7" borderId="11" xfId="0" applyFont="1" applyFill="1" applyBorder="1" applyAlignment="1" applyProtection="1">
      <alignment horizontal="centerContinuous"/>
      <protection/>
    </xf>
    <xf numFmtId="0" fontId="2" fillId="7" borderId="11" xfId="0" applyFont="1" applyFill="1" applyBorder="1" applyAlignment="1">
      <alignment horizontal="centerContinuous"/>
    </xf>
    <xf numFmtId="0" fontId="2" fillId="24" borderId="11" xfId="0" applyFont="1" applyFill="1" applyBorder="1" applyAlignment="1">
      <alignment horizontal="centerContinuous"/>
    </xf>
    <xf numFmtId="0" fontId="3" fillId="24" borderId="11" xfId="0" applyFont="1" applyFill="1" applyBorder="1" applyAlignment="1">
      <alignment horizontal="centerContinuous"/>
    </xf>
    <xf numFmtId="0" fontId="2" fillId="20" borderId="11" xfId="0" applyFont="1" applyFill="1" applyBorder="1" applyAlignment="1">
      <alignment horizontal="centerContinuous"/>
    </xf>
    <xf numFmtId="0" fontId="3" fillId="20" borderId="11" xfId="0" applyFont="1" applyFill="1" applyBorder="1" applyAlignment="1">
      <alignment horizontal="centerContinuous"/>
    </xf>
    <xf numFmtId="0" fontId="2" fillId="25" borderId="11" xfId="0" applyFont="1" applyFill="1" applyBorder="1" applyAlignment="1">
      <alignment horizontal="left"/>
    </xf>
    <xf numFmtId="0" fontId="3" fillId="25" borderId="11" xfId="0" applyFont="1" applyFill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13" xfId="0" applyFont="1" applyBorder="1" applyAlignment="1">
      <alignment horizontal="center"/>
    </xf>
    <xf numFmtId="44" fontId="5" fillId="23" borderId="14" xfId="64" applyFont="1" applyFill="1" applyBorder="1" applyAlignment="1" applyProtection="1">
      <alignment horizontal="center" wrapText="1"/>
      <protection/>
    </xf>
    <xf numFmtId="0" fontId="6" fillId="7" borderId="14" xfId="0" applyFont="1" applyFill="1" applyBorder="1" applyAlignment="1" applyProtection="1">
      <alignment horizontal="center" wrapText="1"/>
      <protection/>
    </xf>
    <xf numFmtId="0" fontId="6" fillId="7" borderId="14" xfId="0" applyFont="1" applyFill="1" applyBorder="1" applyAlignment="1">
      <alignment horizontal="center" wrapText="1"/>
    </xf>
    <xf numFmtId="0" fontId="6" fillId="24" borderId="14" xfId="0" applyFont="1" applyFill="1" applyBorder="1" applyAlignment="1">
      <alignment horizontal="center" wrapText="1"/>
    </xf>
    <xf numFmtId="0" fontId="5" fillId="24" borderId="14" xfId="0" applyFont="1" applyFill="1" applyBorder="1" applyAlignment="1">
      <alignment horizontal="center" wrapText="1"/>
    </xf>
    <xf numFmtId="0" fontId="5" fillId="20" borderId="14" xfId="0" applyFont="1" applyFill="1" applyBorder="1" applyAlignment="1">
      <alignment horizontal="center" wrapText="1"/>
    </xf>
    <xf numFmtId="0" fontId="6" fillId="20" borderId="14" xfId="0" applyFont="1" applyFill="1" applyBorder="1" applyAlignment="1">
      <alignment horizontal="center" wrapText="1"/>
    </xf>
    <xf numFmtId="0" fontId="8" fillId="20" borderId="14" xfId="0" applyFont="1" applyFill="1" applyBorder="1" applyAlignment="1">
      <alignment horizontal="center" wrapText="1"/>
    </xf>
    <xf numFmtId="0" fontId="10" fillId="20" borderId="14" xfId="0" applyFont="1" applyFill="1" applyBorder="1" applyAlignment="1">
      <alignment horizontal="center" wrapText="1"/>
    </xf>
    <xf numFmtId="0" fontId="5" fillId="25" borderId="14" xfId="0" applyFont="1" applyFill="1" applyBorder="1" applyAlignment="1">
      <alignment horizontal="center" wrapText="1"/>
    </xf>
    <xf numFmtId="0" fontId="5" fillId="22" borderId="14" xfId="0" applyFont="1" applyFill="1" applyBorder="1" applyAlignment="1">
      <alignment horizontal="center" wrapText="1"/>
    </xf>
    <xf numFmtId="44" fontId="5" fillId="23" borderId="14" xfId="64" applyFont="1" applyFill="1" applyBorder="1" applyAlignment="1" applyProtection="1">
      <alignment horizontal="center" wrapText="1"/>
      <protection locked="0"/>
    </xf>
    <xf numFmtId="0" fontId="5" fillId="0" borderId="14" xfId="0" applyFont="1" applyBorder="1" applyAlignment="1">
      <alignment horizontal="center"/>
    </xf>
    <xf numFmtId="0" fontId="6" fillId="24" borderId="15" xfId="0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6" xfId="77" applyFont="1" applyFill="1" applyBorder="1" applyAlignment="1">
      <alignment horizontal="center"/>
      <protection/>
    </xf>
    <xf numFmtId="165" fontId="6" fillId="0" borderId="16" xfId="77" applyNumberFormat="1" applyFont="1" applyFill="1" applyBorder="1" applyAlignment="1">
      <alignment horizontal="center" wrapText="1"/>
      <protection/>
    </xf>
    <xf numFmtId="0" fontId="5" fillId="0" borderId="0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17" xfId="77" applyFont="1" applyFill="1" applyBorder="1" applyAlignment="1">
      <alignment horizontal="center"/>
      <protection/>
    </xf>
    <xf numFmtId="0" fontId="6" fillId="0" borderId="17" xfId="77" applyFont="1" applyFill="1" applyBorder="1" applyAlignment="1">
      <alignment horizontal="center" wrapText="1"/>
      <protection/>
    </xf>
    <xf numFmtId="0" fontId="6" fillId="0" borderId="17" xfId="77" applyFont="1" applyFill="1" applyBorder="1" applyAlignment="1" applyProtection="1">
      <alignment horizontal="center" wrapText="1"/>
      <protection/>
    </xf>
    <xf numFmtId="0" fontId="5" fillId="0" borderId="17" xfId="77" applyFont="1" applyFill="1" applyBorder="1" applyAlignment="1" applyProtection="1">
      <alignment horizontal="center"/>
      <protection/>
    </xf>
    <xf numFmtId="49" fontId="6" fillId="0" borderId="17" xfId="77" applyNumberFormat="1" applyFont="1" applyFill="1" applyBorder="1" applyAlignment="1">
      <alignment horizontal="center" wrapText="1"/>
      <protection/>
    </xf>
    <xf numFmtId="165" fontId="6" fillId="0" borderId="17" xfId="77" applyNumberFormat="1" applyFont="1" applyFill="1" applyBorder="1" applyAlignment="1">
      <alignment horizontal="center" wrapText="1"/>
      <protection/>
    </xf>
    <xf numFmtId="165" fontId="6" fillId="17" borderId="17" xfId="77" applyNumberFormat="1" applyFont="1" applyFill="1" applyBorder="1" applyAlignment="1">
      <alignment horizontal="center" wrapText="1"/>
      <protection/>
    </xf>
    <xf numFmtId="165" fontId="5" fillId="0" borderId="17" xfId="77" applyNumberFormat="1" applyFont="1" applyFill="1" applyBorder="1" applyAlignment="1">
      <alignment horizontal="center"/>
      <protection/>
    </xf>
    <xf numFmtId="165" fontId="5" fillId="17" borderId="17" xfId="77" applyNumberFormat="1" applyFont="1" applyFill="1" applyBorder="1" applyAlignment="1">
      <alignment horizontal="center"/>
      <protection/>
    </xf>
    <xf numFmtId="0" fontId="5" fillId="17" borderId="17" xfId="77" applyFont="1" applyFill="1" applyBorder="1" applyAlignment="1">
      <alignment horizontal="center"/>
      <protection/>
    </xf>
    <xf numFmtId="0" fontId="6" fillId="0" borderId="17" xfId="77" applyFont="1" applyFill="1" applyBorder="1" applyAlignment="1">
      <alignment horizontal="center"/>
      <protection/>
    </xf>
    <xf numFmtId="0" fontId="5" fillId="0" borderId="17" xfId="0" applyNumberFormat="1" applyFont="1" applyFill="1" applyBorder="1" applyAlignment="1" applyProtection="1">
      <alignment horizontal="center"/>
      <protection locked="0"/>
    </xf>
    <xf numFmtId="0" fontId="6" fillId="17" borderId="17" xfId="77" applyFont="1" applyFill="1" applyBorder="1" applyAlignment="1">
      <alignment horizontal="center" wrapText="1"/>
      <protection/>
    </xf>
    <xf numFmtId="20" fontId="6" fillId="0" borderId="17" xfId="77" applyNumberFormat="1" applyFont="1" applyFill="1" applyBorder="1" applyAlignment="1" quotePrefix="1">
      <alignment horizontal="center" wrapText="1"/>
      <protection/>
    </xf>
    <xf numFmtId="20" fontId="6" fillId="0" borderId="17" xfId="77" applyNumberFormat="1" applyFont="1" applyFill="1" applyBorder="1" applyAlignment="1">
      <alignment horizontal="center" wrapText="1"/>
      <protection/>
    </xf>
    <xf numFmtId="0" fontId="6" fillId="0" borderId="17" xfId="0" applyFont="1" applyFill="1" applyBorder="1" applyAlignment="1">
      <alignment horizontal="center" wrapText="1"/>
    </xf>
    <xf numFmtId="0" fontId="6" fillId="0" borderId="17" xfId="0" applyFont="1" applyFill="1" applyBorder="1" applyAlignment="1" applyProtection="1">
      <alignment horizontal="center" wrapText="1"/>
      <protection/>
    </xf>
    <xf numFmtId="0" fontId="5" fillId="0" borderId="17" xfId="0" applyFont="1" applyFill="1" applyBorder="1" applyAlignment="1" applyProtection="1">
      <alignment horizontal="center"/>
      <protection/>
    </xf>
    <xf numFmtId="0" fontId="6" fillId="17" borderId="17" xfId="0" applyFont="1" applyFill="1" applyBorder="1" applyAlignment="1">
      <alignment horizontal="center" wrapText="1"/>
    </xf>
    <xf numFmtId="20" fontId="6" fillId="0" borderId="17" xfId="0" applyNumberFormat="1" applyFont="1" applyFill="1" applyBorder="1" applyAlignment="1">
      <alignment horizontal="center" wrapText="1"/>
    </xf>
    <xf numFmtId="165" fontId="6" fillId="0" borderId="17" xfId="0" applyNumberFormat="1" applyFont="1" applyFill="1" applyBorder="1" applyAlignment="1">
      <alignment horizontal="center" wrapText="1"/>
    </xf>
    <xf numFmtId="2" fontId="6" fillId="0" borderId="17" xfId="0" applyNumberFormat="1" applyFont="1" applyFill="1" applyBorder="1" applyAlignment="1">
      <alignment horizontal="center" wrapText="1"/>
    </xf>
    <xf numFmtId="0" fontId="5" fillId="0" borderId="17" xfId="77" applyFont="1" applyFill="1" applyBorder="1" applyAlignment="1">
      <alignment horizontal="center" wrapText="1"/>
      <protection/>
    </xf>
    <xf numFmtId="0" fontId="5" fillId="0" borderId="17" xfId="76" applyFont="1" applyFill="1" applyBorder="1" applyAlignment="1">
      <alignment horizontal="center"/>
      <protection/>
    </xf>
    <xf numFmtId="0" fontId="6" fillId="0" borderId="17" xfId="76" applyFont="1" applyFill="1" applyBorder="1" applyAlignment="1">
      <alignment horizontal="center" wrapText="1"/>
      <protection/>
    </xf>
    <xf numFmtId="0" fontId="6" fillId="0" borderId="17" xfId="76" applyFont="1" applyFill="1" applyBorder="1" applyAlignment="1" applyProtection="1">
      <alignment horizontal="center" wrapText="1"/>
      <protection/>
    </xf>
    <xf numFmtId="0" fontId="5" fillId="0" borderId="17" xfId="76" applyFont="1" applyFill="1" applyBorder="1" applyAlignment="1" applyProtection="1">
      <alignment horizontal="center"/>
      <protection/>
    </xf>
    <xf numFmtId="20" fontId="6" fillId="0" borderId="17" xfId="76" applyNumberFormat="1" applyFont="1" applyFill="1" applyBorder="1" applyAlignment="1">
      <alignment horizontal="center" wrapText="1"/>
      <protection/>
    </xf>
    <xf numFmtId="165" fontId="6" fillId="0" borderId="17" xfId="76" applyNumberFormat="1" applyFont="1" applyFill="1" applyBorder="1" applyAlignment="1">
      <alignment horizontal="center" wrapText="1"/>
      <protection/>
    </xf>
    <xf numFmtId="0" fontId="5" fillId="0" borderId="0" xfId="0" applyFont="1" applyFill="1" applyBorder="1" applyAlignment="1">
      <alignment/>
    </xf>
    <xf numFmtId="165" fontId="5" fillId="0" borderId="17" xfId="76" applyNumberFormat="1" applyFont="1" applyFill="1" applyBorder="1" applyAlignment="1">
      <alignment horizontal="center"/>
      <protection/>
    </xf>
    <xf numFmtId="0" fontId="6" fillId="17" borderId="17" xfId="76" applyFont="1" applyFill="1" applyBorder="1" applyAlignment="1">
      <alignment horizontal="center" wrapText="1"/>
      <protection/>
    </xf>
    <xf numFmtId="0" fontId="6" fillId="0" borderId="18" xfId="76" applyFont="1" applyFill="1" applyBorder="1" applyAlignment="1">
      <alignment horizontal="center" wrapText="1"/>
      <protection/>
    </xf>
    <xf numFmtId="0" fontId="5" fillId="0" borderId="17" xfId="76" applyFont="1" applyFill="1" applyBorder="1" applyAlignment="1">
      <alignment horizontal="center" wrapText="1"/>
      <protection/>
    </xf>
    <xf numFmtId="0" fontId="5" fillId="0" borderId="17" xfId="76" applyFont="1" applyBorder="1" applyAlignment="1" applyProtection="1">
      <alignment horizontal="center" wrapText="1"/>
      <protection/>
    </xf>
    <xf numFmtId="0" fontId="6" fillId="0" borderId="17" xfId="76" applyFont="1" applyFill="1" applyBorder="1" applyAlignment="1" quotePrefix="1">
      <alignment horizontal="center" wrapText="1"/>
      <protection/>
    </xf>
    <xf numFmtId="166" fontId="6" fillId="0" borderId="17" xfId="76" applyNumberFormat="1" applyFont="1" applyFill="1" applyBorder="1" applyAlignment="1">
      <alignment horizontal="center" wrapText="1"/>
      <protection/>
    </xf>
    <xf numFmtId="0" fontId="6" fillId="0" borderId="0" xfId="76" applyFont="1" applyFill="1" applyBorder="1" applyAlignment="1">
      <alignment horizontal="center" wrapText="1"/>
      <protection/>
    </xf>
    <xf numFmtId="0" fontId="5" fillId="0" borderId="0" xfId="76" applyFont="1" applyFill="1" applyBorder="1" applyAlignment="1">
      <alignment horizontal="center"/>
      <protection/>
    </xf>
    <xf numFmtId="0" fontId="5" fillId="0" borderId="17" xfId="76" applyFont="1" applyBorder="1" applyAlignment="1" applyProtection="1">
      <alignment horizontal="center"/>
      <protection/>
    </xf>
    <xf numFmtId="49" fontId="6" fillId="0" borderId="17" xfId="76" applyNumberFormat="1" applyFont="1" applyFill="1" applyBorder="1" applyAlignment="1">
      <alignment horizontal="center" wrapText="1"/>
      <protection/>
    </xf>
    <xf numFmtId="0" fontId="6" fillId="0" borderId="17" xfId="76" applyFont="1" applyFill="1" applyBorder="1" applyAlignment="1">
      <alignment horizontal="center"/>
      <protection/>
    </xf>
    <xf numFmtId="0" fontId="5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5" fillId="17" borderId="17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17" borderId="17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6" fillId="0" borderId="16" xfId="0" applyFont="1" applyFill="1" applyBorder="1" applyAlignment="1" applyProtection="1">
      <alignment horizontal="center" wrapText="1"/>
      <protection/>
    </xf>
    <xf numFmtId="0" fontId="5" fillId="0" borderId="16" xfId="0" applyFont="1" applyFill="1" applyBorder="1" applyAlignment="1" applyProtection="1">
      <alignment horizontal="center"/>
      <protection/>
    </xf>
    <xf numFmtId="0" fontId="6" fillId="17" borderId="16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  <xf numFmtId="20" fontId="6" fillId="0" borderId="16" xfId="0" applyNumberFormat="1" applyFont="1" applyFill="1" applyBorder="1" applyAlignment="1">
      <alignment horizontal="center" wrapText="1"/>
    </xf>
    <xf numFmtId="165" fontId="6" fillId="0" borderId="16" xfId="0" applyNumberFormat="1" applyFont="1" applyFill="1" applyBorder="1" applyAlignment="1">
      <alignment horizontal="center" wrapText="1"/>
    </xf>
    <xf numFmtId="2" fontId="6" fillId="0" borderId="16" xfId="0" applyNumberFormat="1" applyFont="1" applyFill="1" applyBorder="1" applyAlignment="1">
      <alignment horizontal="center" wrapText="1"/>
    </xf>
    <xf numFmtId="0" fontId="5" fillId="0" borderId="0" xfId="77" applyFont="1" applyFill="1" applyBorder="1" applyAlignment="1">
      <alignment horizontal="center"/>
      <protection/>
    </xf>
    <xf numFmtId="0" fontId="6" fillId="0" borderId="0" xfId="77" applyFont="1" applyFill="1" applyBorder="1" applyAlignment="1">
      <alignment horizontal="center" wrapText="1"/>
      <protection/>
    </xf>
    <xf numFmtId="0" fontId="5" fillId="0" borderId="17" xfId="0" applyFont="1" applyBorder="1" applyAlignment="1">
      <alignment horizontal="center"/>
    </xf>
  </cellXfs>
  <cellStyles count="9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强调文字颜色 1" xfId="21"/>
    <cellStyle name="20% - 强调文字颜色 2" xfId="22"/>
    <cellStyle name="20% - 强调文字颜色 3" xfId="23"/>
    <cellStyle name="20% - 强调文字颜色 4" xfId="24"/>
    <cellStyle name="20% - 强调文字颜色 5" xfId="25"/>
    <cellStyle name="20% - 强调文字颜色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强调文字颜色 1" xfId="33"/>
    <cellStyle name="40% - 强调文字颜色 2" xfId="34"/>
    <cellStyle name="40% - 强调文字颜色 3" xfId="35"/>
    <cellStyle name="40% - 强调文字颜色 4" xfId="36"/>
    <cellStyle name="40% - 强调文字颜色 5" xfId="37"/>
    <cellStyle name="40% - 强调文字颜色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强调文字颜色 1" xfId="45"/>
    <cellStyle name="60% - 强调文字颜色 2" xfId="46"/>
    <cellStyle name="60% - 强调文字颜色 3" xfId="47"/>
    <cellStyle name="60% - 强调文字颜色 4" xfId="48"/>
    <cellStyle name="60% - 强调文字颜色 5" xfId="49"/>
    <cellStyle name="60% - 强调文字颜色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Currency_NRDC TV Measurements 2004" xfId="64"/>
    <cellStyle name="Explanatory Text" xfId="65"/>
    <cellStyle name="Followed Hyperlink" xfId="66"/>
    <cellStyle name="Good" xfId="67"/>
    <cellStyle name="Heading 1" xfId="68"/>
    <cellStyle name="Heading 2" xfId="69"/>
    <cellStyle name="Heading 3" xfId="70"/>
    <cellStyle name="Heading 4" xfId="71"/>
    <cellStyle name="Hyperlink" xfId="72"/>
    <cellStyle name="Input" xfId="73"/>
    <cellStyle name="Linked Cell" xfId="74"/>
    <cellStyle name="Neutral" xfId="75"/>
    <cellStyle name="Normal_Data" xfId="76"/>
    <cellStyle name="Normal_Sheet1" xfId="77"/>
    <cellStyle name="Note" xfId="78"/>
    <cellStyle name="Output" xfId="79"/>
    <cellStyle name="Percent" xfId="80"/>
    <cellStyle name="Title" xfId="81"/>
    <cellStyle name="Total" xfId="82"/>
    <cellStyle name="Warning Text" xfId="83"/>
    <cellStyle name="好" xfId="84"/>
    <cellStyle name="差" xfId="85"/>
    <cellStyle name="强调文字颜色 1" xfId="86"/>
    <cellStyle name="强调文字颜色 2" xfId="87"/>
    <cellStyle name="强调文字颜色 3" xfId="88"/>
    <cellStyle name="强调文字颜色 4" xfId="89"/>
    <cellStyle name="强调文字颜色 5" xfId="90"/>
    <cellStyle name="强调文字颜色 6" xfId="91"/>
    <cellStyle name="标题" xfId="92"/>
    <cellStyle name="标题 1" xfId="93"/>
    <cellStyle name="标题 2" xfId="94"/>
    <cellStyle name="标题 3" xfId="95"/>
    <cellStyle name="标题 4" xfId="96"/>
    <cellStyle name="检查单元格" xfId="97"/>
    <cellStyle name="汇总" xfId="98"/>
    <cellStyle name="注释" xfId="99"/>
    <cellStyle name="解释性文本" xfId="100"/>
    <cellStyle name="警告文本" xfId="101"/>
    <cellStyle name="计算" xfId="102"/>
    <cellStyle name="输入" xfId="103"/>
    <cellStyle name="输出" xfId="104"/>
    <cellStyle name="适中" xfId="105"/>
    <cellStyle name="链接单元格" xfId="10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O50"/>
  <sheetViews>
    <sheetView tabSelected="1" workbookViewId="0" topLeftCell="A23">
      <selection activeCell="B1" sqref="B1:B16384"/>
    </sheetView>
  </sheetViews>
  <sheetFormatPr defaultColWidth="9.140625" defaultRowHeight="12.75"/>
  <cols>
    <col min="1" max="1" width="9.140625" style="82" customWidth="1"/>
    <col min="2" max="2" width="12.421875" style="82" customWidth="1"/>
    <col min="3" max="3" width="10.8515625" style="82" customWidth="1"/>
    <col min="4" max="4" width="9.00390625" style="82" customWidth="1"/>
    <col min="5" max="5" width="14.8515625" style="82" customWidth="1"/>
    <col min="6" max="6" width="9.140625" style="82" customWidth="1"/>
    <col min="7" max="7" width="9.7109375" style="82" customWidth="1"/>
    <col min="8" max="10" width="9.140625" style="82" customWidth="1"/>
    <col min="11" max="11" width="0" style="82" hidden="1" customWidth="1"/>
    <col min="12" max="12" width="30.00390625" style="82" hidden="1" customWidth="1"/>
    <col min="13" max="16" width="0" style="82" hidden="1" customWidth="1"/>
    <col min="17" max="25" width="9.140625" style="82" customWidth="1"/>
    <col min="26" max="26" width="15.140625" style="29" customWidth="1"/>
    <col min="27" max="27" width="15.57421875" style="29" customWidth="1"/>
    <col min="28" max="41" width="0" style="82" hidden="1" customWidth="1"/>
    <col min="42" max="16384" width="9.140625" style="82" customWidth="1"/>
  </cols>
  <sheetData>
    <row r="1" spans="1:41" s="13" customFormat="1" ht="16.5" thickBot="1">
      <c r="A1" s="1"/>
      <c r="B1" s="2"/>
      <c r="C1" s="3" t="s">
        <v>0</v>
      </c>
      <c r="D1" s="4"/>
      <c r="E1" s="4"/>
      <c r="F1" s="4"/>
      <c r="G1" s="4"/>
      <c r="H1" s="4"/>
      <c r="I1" s="4"/>
      <c r="J1" s="4"/>
      <c r="K1" s="5" t="s">
        <v>1</v>
      </c>
      <c r="L1" s="5"/>
      <c r="M1" s="6"/>
      <c r="N1" s="6"/>
      <c r="O1" s="6"/>
      <c r="P1" s="6"/>
      <c r="Q1" s="7" t="s">
        <v>2</v>
      </c>
      <c r="R1" s="7"/>
      <c r="S1" s="8"/>
      <c r="T1" s="8"/>
      <c r="U1" s="8"/>
      <c r="V1" s="8"/>
      <c r="W1" s="8"/>
      <c r="X1" s="8"/>
      <c r="Y1" s="8"/>
      <c r="Z1" s="9" t="s">
        <v>3</v>
      </c>
      <c r="AA1" s="10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2"/>
    </row>
    <row r="2" spans="1:41" s="29" customFormat="1" ht="83.25" customHeight="1" thickBot="1">
      <c r="A2" s="14" t="s">
        <v>4</v>
      </c>
      <c r="B2" s="15" t="s">
        <v>5</v>
      </c>
      <c r="C2" s="16" t="s">
        <v>6</v>
      </c>
      <c r="D2" s="17" t="s">
        <v>7</v>
      </c>
      <c r="E2" s="17" t="s">
        <v>8</v>
      </c>
      <c r="F2" s="17" t="s">
        <v>9</v>
      </c>
      <c r="G2" s="17" t="s">
        <v>10</v>
      </c>
      <c r="H2" s="17" t="s">
        <v>11</v>
      </c>
      <c r="I2" s="17" t="s">
        <v>12</v>
      </c>
      <c r="J2" s="17" t="s">
        <v>13</v>
      </c>
      <c r="K2" s="18" t="s">
        <v>14</v>
      </c>
      <c r="L2" s="18" t="s">
        <v>15</v>
      </c>
      <c r="M2" s="19" t="s">
        <v>16</v>
      </c>
      <c r="N2" s="18" t="s">
        <v>17</v>
      </c>
      <c r="O2" s="18" t="s">
        <v>18</v>
      </c>
      <c r="P2" s="18" t="s">
        <v>19</v>
      </c>
      <c r="Q2" s="20" t="s">
        <v>20</v>
      </c>
      <c r="R2" s="21" t="s">
        <v>21</v>
      </c>
      <c r="S2" s="22" t="s">
        <v>22</v>
      </c>
      <c r="T2" s="22" t="s">
        <v>23</v>
      </c>
      <c r="U2" s="22" t="s">
        <v>24</v>
      </c>
      <c r="V2" s="20" t="s">
        <v>25</v>
      </c>
      <c r="W2" s="23" t="s">
        <v>26</v>
      </c>
      <c r="X2" s="23" t="s">
        <v>27</v>
      </c>
      <c r="Y2" s="23" t="s">
        <v>28</v>
      </c>
      <c r="Z2" s="24" t="s">
        <v>29</v>
      </c>
      <c r="AA2" s="24" t="s">
        <v>30</v>
      </c>
      <c r="AB2" s="26" t="s">
        <v>5</v>
      </c>
      <c r="AC2" s="17" t="s">
        <v>6</v>
      </c>
      <c r="AD2" s="17" t="s">
        <v>32</v>
      </c>
      <c r="AE2" s="17" t="s">
        <v>7</v>
      </c>
      <c r="AF2" s="19" t="s">
        <v>33</v>
      </c>
      <c r="AG2" s="18" t="s">
        <v>34</v>
      </c>
      <c r="AH2" s="18" t="s">
        <v>35</v>
      </c>
      <c r="AI2" s="25" t="s">
        <v>31</v>
      </c>
      <c r="AJ2" s="27"/>
      <c r="AK2" s="27"/>
      <c r="AL2" s="27"/>
      <c r="AM2" s="27"/>
      <c r="AN2" s="27"/>
      <c r="AO2" s="28" t="s">
        <v>36</v>
      </c>
    </row>
    <row r="3" spans="1:41" s="33" customFormat="1" ht="24" customHeight="1">
      <c r="A3" s="30">
        <v>1</v>
      </c>
      <c r="B3" s="83" t="s">
        <v>53</v>
      </c>
      <c r="C3" s="84" t="s">
        <v>38</v>
      </c>
      <c r="D3" s="85"/>
      <c r="E3" s="86" t="s">
        <v>87</v>
      </c>
      <c r="F3" s="87">
        <v>0.6729166666666666</v>
      </c>
      <c r="G3" s="88">
        <v>6.5</v>
      </c>
      <c r="H3" s="88">
        <v>5.354330708661417</v>
      </c>
      <c r="I3" s="88">
        <v>3.5039370078740157</v>
      </c>
      <c r="J3" s="32">
        <f aca="true" t="shared" si="0" ref="J3:J50">H3*I3</f>
        <v>18.761237522475042</v>
      </c>
      <c r="K3" s="30" t="s">
        <v>56</v>
      </c>
      <c r="L3" s="30" t="s">
        <v>79</v>
      </c>
      <c r="M3" s="86" t="s">
        <v>44</v>
      </c>
      <c r="N3" s="86" t="s">
        <v>44</v>
      </c>
      <c r="O3" s="86" t="s">
        <v>44</v>
      </c>
      <c r="P3" s="86" t="s">
        <v>88</v>
      </c>
      <c r="Q3" s="86" t="s">
        <v>86</v>
      </c>
      <c r="R3" s="86">
        <v>273.8</v>
      </c>
      <c r="S3" s="86">
        <v>30.4</v>
      </c>
      <c r="T3" s="86">
        <v>273.8</v>
      </c>
      <c r="U3" s="86">
        <v>273.8</v>
      </c>
      <c r="V3" s="89">
        <v>8.3</v>
      </c>
      <c r="W3" s="89">
        <v>6.03</v>
      </c>
      <c r="X3" s="89">
        <v>8.3</v>
      </c>
      <c r="Y3" s="89">
        <v>8.3</v>
      </c>
      <c r="Z3" s="86">
        <v>4.73</v>
      </c>
      <c r="AA3" s="86">
        <v>3.36</v>
      </c>
      <c r="AB3" s="30"/>
      <c r="AC3" s="30"/>
      <c r="AD3" s="86"/>
      <c r="AE3" s="86"/>
      <c r="AF3" s="30"/>
      <c r="AG3" s="30"/>
      <c r="AH3" s="30"/>
      <c r="AI3" s="30"/>
      <c r="AJ3" s="31"/>
      <c r="AK3" s="31"/>
      <c r="AL3" s="31"/>
      <c r="AM3" s="31"/>
      <c r="AN3" s="31"/>
      <c r="AO3" s="31" t="s">
        <v>52</v>
      </c>
    </row>
    <row r="4" spans="1:41" s="33" customFormat="1" ht="25.5" customHeight="1">
      <c r="A4" s="34">
        <v>2</v>
      </c>
      <c r="B4" s="37" t="s">
        <v>53</v>
      </c>
      <c r="C4" s="38" t="s">
        <v>38</v>
      </c>
      <c r="D4" s="36" t="s">
        <v>49</v>
      </c>
      <c r="E4" s="35" t="s">
        <v>65</v>
      </c>
      <c r="F4" s="39" t="s">
        <v>41</v>
      </c>
      <c r="G4" s="42">
        <v>7</v>
      </c>
      <c r="H4" s="43"/>
      <c r="I4" s="43"/>
      <c r="J4" s="32">
        <f t="shared" si="0"/>
        <v>0</v>
      </c>
      <c r="K4" s="35" t="s">
        <v>56</v>
      </c>
      <c r="L4" s="35" t="s">
        <v>56</v>
      </c>
      <c r="M4" s="36" t="s">
        <v>44</v>
      </c>
      <c r="N4" s="36"/>
      <c r="O4" s="36"/>
      <c r="P4" s="36" t="s">
        <v>66</v>
      </c>
      <c r="Q4" s="35" t="s">
        <v>56</v>
      </c>
      <c r="R4" s="35">
        <v>175</v>
      </c>
      <c r="S4" s="35">
        <v>11</v>
      </c>
      <c r="T4" s="35">
        <v>176</v>
      </c>
      <c r="U4" s="35">
        <v>176</v>
      </c>
      <c r="V4" s="35">
        <v>10.9</v>
      </c>
      <c r="W4" s="35">
        <v>10.9</v>
      </c>
      <c r="X4" s="35">
        <v>10.9</v>
      </c>
      <c r="Y4" s="35">
        <v>10.9</v>
      </c>
      <c r="Z4" s="44"/>
      <c r="AA4" s="35">
        <v>0.32</v>
      </c>
      <c r="AB4" s="35"/>
      <c r="AC4" s="35" t="s">
        <v>64</v>
      </c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 t="s">
        <v>56</v>
      </c>
    </row>
    <row r="5" spans="1:41" s="33" customFormat="1" ht="24.75" customHeight="1">
      <c r="A5" s="34">
        <v>3</v>
      </c>
      <c r="B5" s="37" t="s">
        <v>53</v>
      </c>
      <c r="C5" s="38" t="s">
        <v>38</v>
      </c>
      <c r="D5" s="36" t="s">
        <v>49</v>
      </c>
      <c r="E5" s="35" t="s">
        <v>65</v>
      </c>
      <c r="F5" s="39" t="s">
        <v>41</v>
      </c>
      <c r="G5" s="42">
        <v>7</v>
      </c>
      <c r="H5" s="43"/>
      <c r="I5" s="43"/>
      <c r="J5" s="32">
        <f t="shared" si="0"/>
        <v>0</v>
      </c>
      <c r="K5" s="35" t="s">
        <v>56</v>
      </c>
      <c r="L5" s="35" t="s">
        <v>56</v>
      </c>
      <c r="M5" s="36" t="s">
        <v>44</v>
      </c>
      <c r="N5" s="36"/>
      <c r="O5" s="36"/>
      <c r="P5" s="36" t="s">
        <v>66</v>
      </c>
      <c r="Q5" s="35" t="s">
        <v>56</v>
      </c>
      <c r="R5" s="35">
        <v>175</v>
      </c>
      <c r="S5" s="35">
        <v>11</v>
      </c>
      <c r="T5" s="35">
        <v>176</v>
      </c>
      <c r="U5" s="35">
        <v>176</v>
      </c>
      <c r="V5" s="35">
        <v>7.1</v>
      </c>
      <c r="W5" s="35">
        <v>7.1</v>
      </c>
      <c r="X5" s="35">
        <v>7.1</v>
      </c>
      <c r="Y5" s="35">
        <v>7.1</v>
      </c>
      <c r="Z5" s="44"/>
      <c r="AA5" s="35">
        <v>0.16</v>
      </c>
      <c r="AB5" s="35"/>
      <c r="AC5" s="35" t="s">
        <v>62</v>
      </c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 t="s">
        <v>42</v>
      </c>
    </row>
    <row r="6" spans="1:41" s="33" customFormat="1" ht="24" customHeight="1">
      <c r="A6" s="34">
        <v>4</v>
      </c>
      <c r="B6" s="51" t="s">
        <v>53</v>
      </c>
      <c r="C6" s="52" t="s">
        <v>57</v>
      </c>
      <c r="D6" s="53"/>
      <c r="E6" s="50" t="s">
        <v>75</v>
      </c>
      <c r="F6" s="54">
        <v>0.6729166666666666</v>
      </c>
      <c r="G6" s="55">
        <v>7</v>
      </c>
      <c r="H6" s="55">
        <v>6.062992125984252</v>
      </c>
      <c r="I6" s="55">
        <v>3.4645669291338583</v>
      </c>
      <c r="J6" s="32">
        <f t="shared" si="0"/>
        <v>21.005642011284024</v>
      </c>
      <c r="K6" s="34" t="s">
        <v>56</v>
      </c>
      <c r="L6" s="34" t="s">
        <v>76</v>
      </c>
      <c r="M6" s="50" t="s">
        <v>44</v>
      </c>
      <c r="N6" s="50" t="s">
        <v>44</v>
      </c>
      <c r="O6" s="50" t="s">
        <v>44</v>
      </c>
      <c r="P6" s="50" t="s">
        <v>77</v>
      </c>
      <c r="Q6" s="50" t="s">
        <v>78</v>
      </c>
      <c r="R6" s="50">
        <v>201.8</v>
      </c>
      <c r="S6" s="50">
        <v>154.2</v>
      </c>
      <c r="T6" s="50">
        <v>203.5</v>
      </c>
      <c r="U6" s="50">
        <v>204.2</v>
      </c>
      <c r="V6" s="56">
        <v>5.6</v>
      </c>
      <c r="W6" s="56">
        <v>5.6</v>
      </c>
      <c r="X6" s="56">
        <v>5.6</v>
      </c>
      <c r="Y6" s="56">
        <v>5.6</v>
      </c>
      <c r="Z6" s="50">
        <v>0.44</v>
      </c>
      <c r="AA6" s="50">
        <v>0.34</v>
      </c>
      <c r="AB6" s="50" t="s">
        <v>37</v>
      </c>
      <c r="AC6" s="34" t="s">
        <v>47</v>
      </c>
      <c r="AD6" s="50" t="s">
        <v>48</v>
      </c>
      <c r="AE6" s="50" t="s">
        <v>49</v>
      </c>
      <c r="AF6" s="34" t="s">
        <v>50</v>
      </c>
      <c r="AG6" s="34" t="s">
        <v>50</v>
      </c>
      <c r="AH6" s="34" t="s">
        <v>50</v>
      </c>
      <c r="AI6" s="34" t="s">
        <v>51</v>
      </c>
      <c r="AJ6" s="35"/>
      <c r="AK6" s="35"/>
      <c r="AL6" s="35"/>
      <c r="AM6" s="35"/>
      <c r="AN6" s="35"/>
      <c r="AO6" s="35" t="s">
        <v>62</v>
      </c>
    </row>
    <row r="7" spans="1:41" s="33" customFormat="1" ht="26.25" customHeight="1">
      <c r="A7" s="34">
        <v>5</v>
      </c>
      <c r="B7" s="51" t="s">
        <v>53</v>
      </c>
      <c r="C7" s="52" t="s">
        <v>38</v>
      </c>
      <c r="D7" s="53"/>
      <c r="E7" s="50" t="s">
        <v>75</v>
      </c>
      <c r="F7" s="54">
        <v>0.6729166666666666</v>
      </c>
      <c r="G7" s="55">
        <v>7</v>
      </c>
      <c r="H7" s="55">
        <v>6.0236220472440944</v>
      </c>
      <c r="I7" s="55">
        <v>3.385826771653543</v>
      </c>
      <c r="J7" s="32">
        <f t="shared" si="0"/>
        <v>20.394940789881577</v>
      </c>
      <c r="K7" s="34" t="s">
        <v>56</v>
      </c>
      <c r="L7" s="34" t="s">
        <v>79</v>
      </c>
      <c r="M7" s="50" t="s">
        <v>44</v>
      </c>
      <c r="N7" s="50" t="s">
        <v>44</v>
      </c>
      <c r="O7" s="50" t="s">
        <v>44</v>
      </c>
      <c r="P7" s="50" t="s">
        <v>80</v>
      </c>
      <c r="Q7" s="50" t="s">
        <v>81</v>
      </c>
      <c r="R7" s="50">
        <v>177.1</v>
      </c>
      <c r="S7" s="50">
        <v>177.1</v>
      </c>
      <c r="T7" s="50">
        <v>177.1</v>
      </c>
      <c r="U7" s="50">
        <v>177.1</v>
      </c>
      <c r="V7" s="56">
        <v>4.38</v>
      </c>
      <c r="W7" s="56" t="s">
        <v>82</v>
      </c>
      <c r="X7" s="56">
        <v>4.38</v>
      </c>
      <c r="Y7" s="56" t="s">
        <v>82</v>
      </c>
      <c r="Z7" s="50">
        <v>2.47</v>
      </c>
      <c r="AA7" s="50">
        <v>0.13</v>
      </c>
      <c r="AB7" s="50" t="s">
        <v>53</v>
      </c>
      <c r="AC7" s="34" t="s">
        <v>38</v>
      </c>
      <c r="AD7" s="50" t="s">
        <v>54</v>
      </c>
      <c r="AE7" s="50" t="s">
        <v>39</v>
      </c>
      <c r="AF7" s="34" t="s">
        <v>44</v>
      </c>
      <c r="AG7" s="34" t="s">
        <v>44</v>
      </c>
      <c r="AH7" s="34" t="s">
        <v>44</v>
      </c>
      <c r="AI7" s="34" t="s">
        <v>55</v>
      </c>
      <c r="AJ7" s="35"/>
      <c r="AK7" s="35"/>
      <c r="AL7" s="35"/>
      <c r="AM7" s="35"/>
      <c r="AN7" s="35"/>
      <c r="AO7" s="35"/>
    </row>
    <row r="8" spans="1:41" s="33" customFormat="1" ht="36" customHeight="1">
      <c r="A8" s="34">
        <v>6</v>
      </c>
      <c r="B8" s="51" t="s">
        <v>53</v>
      </c>
      <c r="C8" s="52" t="s">
        <v>38</v>
      </c>
      <c r="D8" s="53"/>
      <c r="E8" s="50" t="s">
        <v>83</v>
      </c>
      <c r="F8" s="54">
        <v>0.6729166666666666</v>
      </c>
      <c r="G8" s="55">
        <v>7</v>
      </c>
      <c r="H8" s="55">
        <v>5.905511811023622</v>
      </c>
      <c r="I8" s="55">
        <v>3.543307086614173</v>
      </c>
      <c r="J8" s="32">
        <f t="shared" si="0"/>
        <v>20.9250418500837</v>
      </c>
      <c r="K8" s="34" t="s">
        <v>84</v>
      </c>
      <c r="L8" s="34" t="s">
        <v>76</v>
      </c>
      <c r="M8" s="50" t="s">
        <v>44</v>
      </c>
      <c r="N8" s="50" t="s">
        <v>44</v>
      </c>
      <c r="O8" s="50" t="s">
        <v>44</v>
      </c>
      <c r="P8" s="50" t="s">
        <v>85</v>
      </c>
      <c r="Q8" s="50" t="s">
        <v>86</v>
      </c>
      <c r="R8" s="50">
        <v>261.4</v>
      </c>
      <c r="S8" s="50">
        <v>43.4</v>
      </c>
      <c r="T8" s="50">
        <v>399.7</v>
      </c>
      <c r="U8" s="50">
        <v>399.7</v>
      </c>
      <c r="V8" s="56">
        <v>7.67</v>
      </c>
      <c r="W8" s="56">
        <v>4.75</v>
      </c>
      <c r="X8" s="56">
        <v>9.42</v>
      </c>
      <c r="Y8" s="56">
        <v>9.42</v>
      </c>
      <c r="Z8" s="50">
        <v>3.73</v>
      </c>
      <c r="AA8" s="50">
        <v>0.46</v>
      </c>
      <c r="AB8" s="34"/>
      <c r="AC8" s="34" t="s">
        <v>57</v>
      </c>
      <c r="AD8" s="50" t="s">
        <v>58</v>
      </c>
      <c r="AE8" s="50" t="s">
        <v>59</v>
      </c>
      <c r="AF8" s="34"/>
      <c r="AG8" s="34"/>
      <c r="AH8" s="34"/>
      <c r="AI8" s="34"/>
      <c r="AJ8" s="35"/>
      <c r="AK8" s="35"/>
      <c r="AL8" s="35"/>
      <c r="AM8" s="35"/>
      <c r="AN8" s="35"/>
      <c r="AO8" s="35"/>
    </row>
    <row r="9" spans="1:41" s="33" customFormat="1" ht="24.75" customHeight="1">
      <c r="A9" s="34">
        <v>7</v>
      </c>
      <c r="B9" s="51" t="s">
        <v>53</v>
      </c>
      <c r="C9" s="52" t="s">
        <v>38</v>
      </c>
      <c r="D9" s="53"/>
      <c r="E9" s="50" t="s">
        <v>75</v>
      </c>
      <c r="F9" s="54">
        <v>0.6729166666666666</v>
      </c>
      <c r="G9" s="55">
        <v>7</v>
      </c>
      <c r="H9" s="55">
        <v>6.0236220472440944</v>
      </c>
      <c r="I9" s="55">
        <v>3.3070866141732282</v>
      </c>
      <c r="J9" s="32">
        <f t="shared" si="0"/>
        <v>19.92063984127968</v>
      </c>
      <c r="K9" s="34" t="s">
        <v>56</v>
      </c>
      <c r="L9" s="34" t="s">
        <v>76</v>
      </c>
      <c r="M9" s="50" t="s">
        <v>44</v>
      </c>
      <c r="N9" s="50" t="s">
        <v>44</v>
      </c>
      <c r="O9" s="50" t="s">
        <v>44</v>
      </c>
      <c r="P9" s="50" t="s">
        <v>89</v>
      </c>
      <c r="Q9" s="50" t="s">
        <v>86</v>
      </c>
      <c r="R9" s="50">
        <v>310.3</v>
      </c>
      <c r="S9" s="50">
        <v>310.3</v>
      </c>
      <c r="T9" s="50">
        <v>310.3</v>
      </c>
      <c r="U9" s="50">
        <v>310.3</v>
      </c>
      <c r="V9" s="56">
        <v>6.43</v>
      </c>
      <c r="W9" s="56" t="s">
        <v>82</v>
      </c>
      <c r="X9" s="56">
        <v>6.43</v>
      </c>
      <c r="Y9" s="56" t="s">
        <v>82</v>
      </c>
      <c r="Z9" s="50">
        <v>1.68</v>
      </c>
      <c r="AA9" s="50">
        <v>0.18</v>
      </c>
      <c r="AB9" s="34"/>
      <c r="AC9" s="34"/>
      <c r="AD9" s="50"/>
      <c r="AE9" s="50"/>
      <c r="AF9" s="34"/>
      <c r="AG9" s="34"/>
      <c r="AH9" s="34"/>
      <c r="AI9" s="34"/>
      <c r="AJ9" s="35"/>
      <c r="AK9" s="35"/>
      <c r="AL9" s="35"/>
      <c r="AM9" s="35"/>
      <c r="AN9" s="35"/>
      <c r="AO9" s="35"/>
    </row>
    <row r="10" spans="1:41" s="33" customFormat="1" ht="22.5">
      <c r="A10" s="46">
        <v>8</v>
      </c>
      <c r="B10" s="51" t="s">
        <v>53</v>
      </c>
      <c r="C10" s="52" t="s">
        <v>38</v>
      </c>
      <c r="D10" s="53"/>
      <c r="E10" s="50" t="s">
        <v>83</v>
      </c>
      <c r="F10" s="54">
        <v>0.6729166666666666</v>
      </c>
      <c r="G10" s="55">
        <v>7</v>
      </c>
      <c r="H10" s="55">
        <v>6.0236220472440944</v>
      </c>
      <c r="I10" s="55">
        <v>3.700787401574803</v>
      </c>
      <c r="J10" s="32">
        <f t="shared" si="0"/>
        <v>22.292144584289165</v>
      </c>
      <c r="K10" s="34" t="s">
        <v>56</v>
      </c>
      <c r="L10" s="34" t="s">
        <v>79</v>
      </c>
      <c r="M10" s="50" t="s">
        <v>44</v>
      </c>
      <c r="N10" s="50" t="s">
        <v>44</v>
      </c>
      <c r="O10" s="50" t="s">
        <v>44</v>
      </c>
      <c r="P10" s="50" t="s">
        <v>90</v>
      </c>
      <c r="Q10" s="50" t="s">
        <v>86</v>
      </c>
      <c r="R10" s="50">
        <v>198.8</v>
      </c>
      <c r="S10" s="50">
        <v>207.4</v>
      </c>
      <c r="T10" s="50">
        <v>156.2</v>
      </c>
      <c r="U10" s="50">
        <v>207.4</v>
      </c>
      <c r="V10" s="56">
        <v>8.46</v>
      </c>
      <c r="W10" s="56">
        <v>6.49</v>
      </c>
      <c r="X10" s="56">
        <v>8.02</v>
      </c>
      <c r="Y10" s="56">
        <v>8.56</v>
      </c>
      <c r="Z10" s="50" t="s">
        <v>82</v>
      </c>
      <c r="AA10" s="50">
        <v>0.16</v>
      </c>
      <c r="AB10" s="34"/>
      <c r="AC10" s="34" t="s">
        <v>61</v>
      </c>
      <c r="AD10" s="34"/>
      <c r="AE10" s="34"/>
      <c r="AF10" s="34"/>
      <c r="AG10" s="34"/>
      <c r="AH10" s="34"/>
      <c r="AI10" s="34"/>
      <c r="AJ10" s="35"/>
      <c r="AK10" s="35"/>
      <c r="AL10" s="35"/>
      <c r="AM10" s="35"/>
      <c r="AN10" s="35"/>
      <c r="AO10" s="35"/>
    </row>
    <row r="11" spans="1:41" s="33" customFormat="1" ht="22.5">
      <c r="A11" s="46">
        <v>9</v>
      </c>
      <c r="B11" s="37" t="s">
        <v>53</v>
      </c>
      <c r="C11" s="38" t="s">
        <v>38</v>
      </c>
      <c r="D11" s="36" t="s">
        <v>49</v>
      </c>
      <c r="E11" s="35" t="s">
        <v>67</v>
      </c>
      <c r="F11" s="39" t="s">
        <v>41</v>
      </c>
      <c r="G11" s="42">
        <v>8</v>
      </c>
      <c r="H11" s="43"/>
      <c r="I11" s="43"/>
      <c r="J11" s="32">
        <f t="shared" si="0"/>
        <v>0</v>
      </c>
      <c r="K11" s="35" t="s">
        <v>56</v>
      </c>
      <c r="L11" s="35" t="s">
        <v>56</v>
      </c>
      <c r="M11" s="36" t="s">
        <v>44</v>
      </c>
      <c r="N11" s="36"/>
      <c r="O11" s="36"/>
      <c r="P11" s="36" t="s">
        <v>66</v>
      </c>
      <c r="Q11" s="35" t="s">
        <v>56</v>
      </c>
      <c r="R11" s="35">
        <v>175</v>
      </c>
      <c r="S11" s="35">
        <v>12</v>
      </c>
      <c r="T11" s="35">
        <v>180</v>
      </c>
      <c r="U11" s="35">
        <v>180</v>
      </c>
      <c r="V11" s="35">
        <v>7.5</v>
      </c>
      <c r="W11" s="35">
        <v>7.5</v>
      </c>
      <c r="X11" s="35">
        <v>7.5</v>
      </c>
      <c r="Y11" s="35">
        <v>7.5</v>
      </c>
      <c r="Z11" s="44"/>
      <c r="AA11" s="35">
        <v>0.16</v>
      </c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</row>
    <row r="12" spans="1:41" s="33" customFormat="1" ht="22.5">
      <c r="A12" s="46">
        <v>10</v>
      </c>
      <c r="B12" s="37" t="s">
        <v>53</v>
      </c>
      <c r="C12" s="38" t="s">
        <v>38</v>
      </c>
      <c r="D12" s="36" t="s">
        <v>49</v>
      </c>
      <c r="E12" s="35" t="s">
        <v>67</v>
      </c>
      <c r="F12" s="39" t="s">
        <v>41</v>
      </c>
      <c r="G12" s="42">
        <v>8</v>
      </c>
      <c r="H12" s="43"/>
      <c r="I12" s="43"/>
      <c r="J12" s="32">
        <f t="shared" si="0"/>
        <v>0</v>
      </c>
      <c r="K12" s="35" t="s">
        <v>56</v>
      </c>
      <c r="L12" s="35" t="s">
        <v>56</v>
      </c>
      <c r="M12" s="36" t="s">
        <v>44</v>
      </c>
      <c r="N12" s="36"/>
      <c r="O12" s="36"/>
      <c r="P12" s="36" t="s">
        <v>66</v>
      </c>
      <c r="Q12" s="35" t="s">
        <v>56</v>
      </c>
      <c r="R12" s="35">
        <v>175</v>
      </c>
      <c r="S12" s="35">
        <v>12</v>
      </c>
      <c r="T12" s="35">
        <v>180</v>
      </c>
      <c r="U12" s="35">
        <v>180</v>
      </c>
      <c r="V12" s="35">
        <v>8.6</v>
      </c>
      <c r="W12" s="35">
        <v>8.6</v>
      </c>
      <c r="X12" s="35">
        <v>8.6</v>
      </c>
      <c r="Y12" s="35">
        <v>8.6</v>
      </c>
      <c r="Z12" s="44"/>
      <c r="AA12" s="35">
        <v>0.31</v>
      </c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</row>
    <row r="13" spans="1:41" s="33" customFormat="1" ht="13.5" customHeight="1">
      <c r="A13" s="46">
        <v>11</v>
      </c>
      <c r="B13" s="37" t="s">
        <v>37</v>
      </c>
      <c r="C13" s="38" t="s">
        <v>47</v>
      </c>
      <c r="D13" s="47"/>
      <c r="E13" s="36" t="s">
        <v>74</v>
      </c>
      <c r="F13" s="49">
        <v>0.16875</v>
      </c>
      <c r="G13" s="40">
        <v>14.004</v>
      </c>
      <c r="H13" s="40">
        <v>11.204</v>
      </c>
      <c r="I13" s="40">
        <v>8.404</v>
      </c>
      <c r="J13" s="32">
        <f t="shared" si="0"/>
        <v>94.158416</v>
      </c>
      <c r="K13" s="35"/>
      <c r="L13" s="35" t="s">
        <v>70</v>
      </c>
      <c r="M13" s="36" t="s">
        <v>44</v>
      </c>
      <c r="N13" s="36" t="s">
        <v>44</v>
      </c>
      <c r="O13" s="36"/>
      <c r="P13" s="36"/>
      <c r="Q13" s="36" t="s">
        <v>70</v>
      </c>
      <c r="R13" s="36">
        <v>100</v>
      </c>
      <c r="S13" s="47"/>
      <c r="T13" s="36">
        <v>106</v>
      </c>
      <c r="U13" s="36">
        <v>117</v>
      </c>
      <c r="V13" s="36">
        <v>50.3</v>
      </c>
      <c r="W13" s="36">
        <v>43.53</v>
      </c>
      <c r="X13" s="36">
        <v>56.39</v>
      </c>
      <c r="Y13" s="36">
        <v>58.38</v>
      </c>
      <c r="Z13" s="36">
        <v>1.55</v>
      </c>
      <c r="AA13" s="36">
        <v>0.45</v>
      </c>
      <c r="AB13" s="35"/>
      <c r="AC13" s="35" t="s">
        <v>61</v>
      </c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 t="s">
        <v>52</v>
      </c>
    </row>
    <row r="14" spans="1:41" s="33" customFormat="1" ht="24.75" customHeight="1">
      <c r="A14" s="46">
        <v>12</v>
      </c>
      <c r="B14" s="37" t="s">
        <v>37</v>
      </c>
      <c r="C14" s="38" t="s">
        <v>47</v>
      </c>
      <c r="D14" s="47"/>
      <c r="E14" s="36" t="s">
        <v>68</v>
      </c>
      <c r="F14" s="48" t="s">
        <v>69</v>
      </c>
      <c r="G14" s="40">
        <v>16</v>
      </c>
      <c r="H14" s="40">
        <v>12.799</v>
      </c>
      <c r="I14" s="40">
        <v>9.598</v>
      </c>
      <c r="J14" s="32">
        <f t="shared" si="0"/>
        <v>122.844802</v>
      </c>
      <c r="K14" s="35"/>
      <c r="L14" s="35" t="s">
        <v>70</v>
      </c>
      <c r="M14" s="36" t="s">
        <v>44</v>
      </c>
      <c r="N14" s="36" t="s">
        <v>50</v>
      </c>
      <c r="O14" s="36" t="s">
        <v>44</v>
      </c>
      <c r="P14" s="36"/>
      <c r="Q14" s="36" t="s">
        <v>71</v>
      </c>
      <c r="R14" s="36">
        <v>100</v>
      </c>
      <c r="S14" s="47"/>
      <c r="T14" s="36">
        <v>109</v>
      </c>
      <c r="U14" s="36">
        <v>109</v>
      </c>
      <c r="V14" s="36">
        <v>60.9</v>
      </c>
      <c r="W14" s="36">
        <v>48.5</v>
      </c>
      <c r="X14" s="36">
        <v>61.5</v>
      </c>
      <c r="Y14" s="36">
        <v>61.5</v>
      </c>
      <c r="Z14" s="36">
        <v>2.3</v>
      </c>
      <c r="AA14" s="36">
        <v>0.45</v>
      </c>
      <c r="AB14" s="36" t="s">
        <v>37</v>
      </c>
      <c r="AC14" s="35" t="s">
        <v>47</v>
      </c>
      <c r="AD14" s="36" t="s">
        <v>48</v>
      </c>
      <c r="AE14" s="36" t="s">
        <v>49</v>
      </c>
      <c r="AF14" s="35" t="s">
        <v>50</v>
      </c>
      <c r="AG14" s="35" t="s">
        <v>50</v>
      </c>
      <c r="AH14" s="35" t="s">
        <v>50</v>
      </c>
      <c r="AI14" s="35" t="s">
        <v>51</v>
      </c>
      <c r="AJ14" s="35"/>
      <c r="AK14" s="35"/>
      <c r="AL14" s="35"/>
      <c r="AM14" s="35"/>
      <c r="AN14" s="35"/>
      <c r="AO14" s="35" t="s">
        <v>56</v>
      </c>
    </row>
    <row r="15" spans="1:41" s="33" customFormat="1" ht="23.25" customHeight="1">
      <c r="A15" s="46">
        <v>13</v>
      </c>
      <c r="B15" s="37" t="s">
        <v>37</v>
      </c>
      <c r="C15" s="38" t="s">
        <v>47</v>
      </c>
      <c r="D15" s="47"/>
      <c r="E15" s="36" t="s">
        <v>72</v>
      </c>
      <c r="F15" s="48" t="s">
        <v>69</v>
      </c>
      <c r="G15" s="40">
        <v>16</v>
      </c>
      <c r="H15" s="40">
        <v>12.799</v>
      </c>
      <c r="I15" s="40">
        <v>9.598</v>
      </c>
      <c r="J15" s="32">
        <f t="shared" si="0"/>
        <v>122.844802</v>
      </c>
      <c r="K15" s="35"/>
      <c r="L15" s="35" t="s">
        <v>70</v>
      </c>
      <c r="M15" s="36" t="s">
        <v>44</v>
      </c>
      <c r="N15" s="36" t="s">
        <v>50</v>
      </c>
      <c r="O15" s="36" t="s">
        <v>44</v>
      </c>
      <c r="P15" s="36"/>
      <c r="Q15" s="36" t="s">
        <v>71</v>
      </c>
      <c r="R15" s="36">
        <v>100</v>
      </c>
      <c r="S15" s="47"/>
      <c r="T15" s="36">
        <v>109</v>
      </c>
      <c r="U15" s="36">
        <v>109</v>
      </c>
      <c r="V15" s="36">
        <v>68.2</v>
      </c>
      <c r="W15" s="36">
        <v>54.4</v>
      </c>
      <c r="X15" s="36">
        <v>69.8</v>
      </c>
      <c r="Y15" s="36">
        <v>69.8</v>
      </c>
      <c r="Z15" s="36">
        <v>2.6</v>
      </c>
      <c r="AA15" s="36">
        <v>0.52</v>
      </c>
      <c r="AB15" s="36" t="s">
        <v>53</v>
      </c>
      <c r="AC15" s="35" t="s">
        <v>38</v>
      </c>
      <c r="AD15" s="36" t="s">
        <v>54</v>
      </c>
      <c r="AE15" s="36" t="s">
        <v>39</v>
      </c>
      <c r="AF15" s="35" t="s">
        <v>44</v>
      </c>
      <c r="AG15" s="35" t="s">
        <v>44</v>
      </c>
      <c r="AH15" s="35" t="s">
        <v>44</v>
      </c>
      <c r="AI15" s="35" t="s">
        <v>55</v>
      </c>
      <c r="AJ15" s="35"/>
      <c r="AK15" s="35"/>
      <c r="AL15" s="35"/>
      <c r="AM15" s="35"/>
      <c r="AN15" s="35"/>
      <c r="AO15" s="35" t="s">
        <v>52</v>
      </c>
    </row>
    <row r="16" spans="1:41" s="33" customFormat="1" ht="14.25" customHeight="1">
      <c r="A16" s="46">
        <v>14</v>
      </c>
      <c r="B16" s="37" t="s">
        <v>37</v>
      </c>
      <c r="C16" s="38" t="s">
        <v>47</v>
      </c>
      <c r="D16" s="47"/>
      <c r="E16" s="36" t="s">
        <v>73</v>
      </c>
      <c r="F16" s="49">
        <v>0.16875</v>
      </c>
      <c r="G16" s="40">
        <v>16.06</v>
      </c>
      <c r="H16" s="40">
        <v>12.86</v>
      </c>
      <c r="I16" s="40">
        <v>9.67</v>
      </c>
      <c r="J16" s="32">
        <f t="shared" si="0"/>
        <v>124.35619999999999</v>
      </c>
      <c r="K16" s="35"/>
      <c r="L16" s="35" t="s">
        <v>70</v>
      </c>
      <c r="M16" s="36" t="s">
        <v>44</v>
      </c>
      <c r="N16" s="36" t="s">
        <v>44</v>
      </c>
      <c r="O16" s="36"/>
      <c r="P16" s="36"/>
      <c r="Q16" s="36" t="s">
        <v>70</v>
      </c>
      <c r="R16" s="36">
        <v>100</v>
      </c>
      <c r="S16" s="47"/>
      <c r="T16" s="36">
        <v>106</v>
      </c>
      <c r="U16" s="36">
        <v>122</v>
      </c>
      <c r="V16" s="36">
        <v>55.1</v>
      </c>
      <c r="W16" s="36">
        <v>53.17</v>
      </c>
      <c r="X16" s="36">
        <v>68.43</v>
      </c>
      <c r="Y16" s="36">
        <v>69.53</v>
      </c>
      <c r="Z16" s="36">
        <v>1.65</v>
      </c>
      <c r="AA16" s="36">
        <v>0.42</v>
      </c>
      <c r="AB16" s="36" t="s">
        <v>37</v>
      </c>
      <c r="AC16" s="35" t="s">
        <v>47</v>
      </c>
      <c r="AD16" s="36" t="s">
        <v>48</v>
      </c>
      <c r="AE16" s="36" t="s">
        <v>49</v>
      </c>
      <c r="AF16" s="35" t="s">
        <v>50</v>
      </c>
      <c r="AG16" s="35" t="s">
        <v>50</v>
      </c>
      <c r="AH16" s="35" t="s">
        <v>50</v>
      </c>
      <c r="AI16" s="35" t="s">
        <v>51</v>
      </c>
      <c r="AJ16" s="35"/>
      <c r="AK16" s="35"/>
      <c r="AL16" s="35"/>
      <c r="AM16" s="35"/>
      <c r="AN16" s="35"/>
      <c r="AO16" s="35" t="s">
        <v>56</v>
      </c>
    </row>
    <row r="17" spans="1:41" s="33" customFormat="1" ht="15" customHeight="1">
      <c r="A17" s="46">
        <v>15</v>
      </c>
      <c r="B17" s="37" t="s">
        <v>37</v>
      </c>
      <c r="C17" s="38" t="s">
        <v>47</v>
      </c>
      <c r="D17" s="47"/>
      <c r="E17" s="36" t="s">
        <v>73</v>
      </c>
      <c r="F17" s="49">
        <v>0.16875</v>
      </c>
      <c r="G17" s="40">
        <v>16.06</v>
      </c>
      <c r="H17" s="40">
        <v>12.86</v>
      </c>
      <c r="I17" s="40">
        <v>9.67</v>
      </c>
      <c r="J17" s="32">
        <f t="shared" si="0"/>
        <v>124.35619999999999</v>
      </c>
      <c r="K17" s="35"/>
      <c r="L17" s="35" t="s">
        <v>70</v>
      </c>
      <c r="M17" s="36" t="s">
        <v>44</v>
      </c>
      <c r="N17" s="36" t="s">
        <v>44</v>
      </c>
      <c r="O17" s="36"/>
      <c r="P17" s="36"/>
      <c r="Q17" s="36" t="s">
        <v>70</v>
      </c>
      <c r="R17" s="36">
        <v>100</v>
      </c>
      <c r="S17" s="47"/>
      <c r="T17" s="36">
        <v>106</v>
      </c>
      <c r="U17" s="36">
        <v>120</v>
      </c>
      <c r="V17" s="36">
        <v>54.8</v>
      </c>
      <c r="W17" s="36">
        <v>52.88</v>
      </c>
      <c r="X17" s="36">
        <v>67.32</v>
      </c>
      <c r="Y17" s="36">
        <v>68.24</v>
      </c>
      <c r="Z17" s="36">
        <v>1.6</v>
      </c>
      <c r="AA17" s="36">
        <v>0.45</v>
      </c>
      <c r="AB17" s="36" t="s">
        <v>53</v>
      </c>
      <c r="AC17" s="35" t="s">
        <v>38</v>
      </c>
      <c r="AD17" s="36" t="s">
        <v>54</v>
      </c>
      <c r="AE17" s="36" t="s">
        <v>39</v>
      </c>
      <c r="AF17" s="35" t="s">
        <v>44</v>
      </c>
      <c r="AG17" s="35" t="s">
        <v>44</v>
      </c>
      <c r="AH17" s="35" t="s">
        <v>44</v>
      </c>
      <c r="AI17" s="35" t="s">
        <v>55</v>
      </c>
      <c r="AJ17" s="35"/>
      <c r="AK17" s="35"/>
      <c r="AL17" s="35"/>
      <c r="AM17" s="35"/>
      <c r="AN17" s="35"/>
      <c r="AO17" s="35"/>
    </row>
    <row r="18" spans="1:41" s="33" customFormat="1" ht="15" customHeight="1">
      <c r="A18" s="46">
        <v>16</v>
      </c>
      <c r="B18" s="37" t="s">
        <v>37</v>
      </c>
      <c r="C18" s="38" t="s">
        <v>47</v>
      </c>
      <c r="D18" s="47"/>
      <c r="E18" s="36" t="s">
        <v>73</v>
      </c>
      <c r="F18" s="49">
        <v>0.16875</v>
      </c>
      <c r="G18" s="42">
        <v>16.06</v>
      </c>
      <c r="H18" s="40">
        <v>12.86</v>
      </c>
      <c r="I18" s="40">
        <v>9.67</v>
      </c>
      <c r="J18" s="32">
        <f t="shared" si="0"/>
        <v>124.35619999999999</v>
      </c>
      <c r="K18" s="35"/>
      <c r="L18" s="35" t="s">
        <v>70</v>
      </c>
      <c r="M18" s="36" t="s">
        <v>44</v>
      </c>
      <c r="N18" s="36" t="s">
        <v>44</v>
      </c>
      <c r="O18" s="36"/>
      <c r="P18" s="36"/>
      <c r="Q18" s="36" t="s">
        <v>70</v>
      </c>
      <c r="R18" s="36">
        <v>100</v>
      </c>
      <c r="S18" s="47"/>
      <c r="T18" s="36">
        <v>106</v>
      </c>
      <c r="U18" s="36">
        <v>120</v>
      </c>
      <c r="V18" s="36">
        <v>54.8</v>
      </c>
      <c r="W18" s="36">
        <v>52.88</v>
      </c>
      <c r="X18" s="36">
        <v>67.32</v>
      </c>
      <c r="Y18" s="36">
        <v>68.24</v>
      </c>
      <c r="Z18" s="36">
        <v>1.6</v>
      </c>
      <c r="AA18" s="36">
        <v>0.45</v>
      </c>
      <c r="AB18" s="35"/>
      <c r="AC18" s="35" t="s">
        <v>63</v>
      </c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 t="s">
        <v>42</v>
      </c>
    </row>
    <row r="19" spans="1:41" s="33" customFormat="1" ht="15" customHeight="1">
      <c r="A19" s="46">
        <v>17</v>
      </c>
      <c r="B19" s="37" t="s">
        <v>37</v>
      </c>
      <c r="C19" s="38" t="s">
        <v>47</v>
      </c>
      <c r="D19" s="47"/>
      <c r="E19" s="36" t="s">
        <v>72</v>
      </c>
      <c r="F19" s="49">
        <v>0.16875</v>
      </c>
      <c r="G19" s="42">
        <v>16.06</v>
      </c>
      <c r="H19" s="40">
        <v>12.86</v>
      </c>
      <c r="I19" s="40">
        <v>9.67</v>
      </c>
      <c r="J19" s="32">
        <f t="shared" si="0"/>
        <v>124.35619999999999</v>
      </c>
      <c r="K19" s="35"/>
      <c r="L19" s="35" t="s">
        <v>70</v>
      </c>
      <c r="M19" s="36" t="s">
        <v>44</v>
      </c>
      <c r="N19" s="36" t="s">
        <v>44</v>
      </c>
      <c r="O19" s="36"/>
      <c r="P19" s="36"/>
      <c r="Q19" s="36" t="s">
        <v>70</v>
      </c>
      <c r="R19" s="36">
        <v>100</v>
      </c>
      <c r="S19" s="47"/>
      <c r="T19" s="36">
        <v>106</v>
      </c>
      <c r="U19" s="36">
        <v>120</v>
      </c>
      <c r="V19" s="36">
        <v>61.2</v>
      </c>
      <c r="W19" s="36">
        <v>58.6</v>
      </c>
      <c r="X19" s="36">
        <v>72.2</v>
      </c>
      <c r="Y19" s="36">
        <v>73.4</v>
      </c>
      <c r="Z19" s="36">
        <v>1.52</v>
      </c>
      <c r="AA19" s="36">
        <v>0.38</v>
      </c>
      <c r="AB19" s="35"/>
      <c r="AC19" s="35" t="s">
        <v>57</v>
      </c>
      <c r="AD19" s="36" t="s">
        <v>58</v>
      </c>
      <c r="AE19" s="36" t="s">
        <v>59</v>
      </c>
      <c r="AF19" s="35"/>
      <c r="AG19" s="35"/>
      <c r="AH19" s="35"/>
      <c r="AI19" s="35"/>
      <c r="AJ19" s="35"/>
      <c r="AK19" s="35"/>
      <c r="AL19" s="35"/>
      <c r="AM19" s="35"/>
      <c r="AN19" s="35"/>
      <c r="AO19" s="35" t="s">
        <v>62</v>
      </c>
    </row>
    <row r="20" spans="1:41" s="33" customFormat="1" ht="15" customHeight="1">
      <c r="A20" s="46">
        <v>18</v>
      </c>
      <c r="B20" s="60" t="s">
        <v>37</v>
      </c>
      <c r="C20" s="61" t="s">
        <v>38</v>
      </c>
      <c r="D20" s="59" t="s">
        <v>49</v>
      </c>
      <c r="E20" s="59" t="s">
        <v>99</v>
      </c>
      <c r="F20" s="62">
        <v>0.6736111111111112</v>
      </c>
      <c r="G20" s="63">
        <v>17</v>
      </c>
      <c r="H20" s="65">
        <v>367.2</v>
      </c>
      <c r="I20" s="63">
        <v>229.5</v>
      </c>
      <c r="J20" s="32">
        <f t="shared" si="0"/>
        <v>84272.4</v>
      </c>
      <c r="K20" s="58" t="s">
        <v>42</v>
      </c>
      <c r="L20" s="58" t="s">
        <v>70</v>
      </c>
      <c r="M20" s="59" t="s">
        <v>50</v>
      </c>
      <c r="N20" s="59" t="s">
        <v>50</v>
      </c>
      <c r="O20" s="59"/>
      <c r="P20" s="59" t="s">
        <v>98</v>
      </c>
      <c r="Q20" s="66"/>
      <c r="R20" s="59">
        <v>175</v>
      </c>
      <c r="S20" s="66"/>
      <c r="T20" s="59">
        <v>225</v>
      </c>
      <c r="U20" s="59">
        <v>300</v>
      </c>
      <c r="V20" s="59">
        <v>18.4</v>
      </c>
      <c r="W20" s="66"/>
      <c r="X20" s="59">
        <v>21.5</v>
      </c>
      <c r="Y20" s="59">
        <v>26</v>
      </c>
      <c r="Z20" s="59">
        <v>0.64</v>
      </c>
      <c r="AA20" s="59">
        <v>0.56</v>
      </c>
      <c r="AB20" s="59" t="s">
        <v>37</v>
      </c>
      <c r="AC20" s="58" t="s">
        <v>47</v>
      </c>
      <c r="AD20" s="59" t="s">
        <v>48</v>
      </c>
      <c r="AE20" s="59" t="s">
        <v>49</v>
      </c>
      <c r="AF20" s="58" t="s">
        <v>50</v>
      </c>
      <c r="AG20" s="58" t="s">
        <v>50</v>
      </c>
      <c r="AH20" s="58" t="s">
        <v>50</v>
      </c>
      <c r="AI20" s="58" t="s">
        <v>51</v>
      </c>
      <c r="AJ20" s="34"/>
      <c r="AK20" s="34"/>
      <c r="AL20" s="34"/>
      <c r="AM20" s="34"/>
      <c r="AN20" s="34"/>
      <c r="AO20" s="34" t="s">
        <v>52</v>
      </c>
    </row>
    <row r="21" spans="1:41" s="33" customFormat="1" ht="15" customHeight="1">
      <c r="A21" s="46">
        <v>19</v>
      </c>
      <c r="B21" s="51" t="s">
        <v>37</v>
      </c>
      <c r="C21" s="52" t="s">
        <v>38</v>
      </c>
      <c r="D21" s="50" t="s">
        <v>49</v>
      </c>
      <c r="E21" s="50" t="s">
        <v>108</v>
      </c>
      <c r="F21" s="50">
        <v>1.25</v>
      </c>
      <c r="G21" s="50">
        <v>17</v>
      </c>
      <c r="H21" s="56">
        <v>13.274769760531514</v>
      </c>
      <c r="I21" s="56">
        <v>10.619815808425212</v>
      </c>
      <c r="J21" s="32">
        <f t="shared" si="0"/>
        <v>140.97560975609755</v>
      </c>
      <c r="K21" s="34" t="s">
        <v>109</v>
      </c>
      <c r="L21" s="50" t="s">
        <v>44</v>
      </c>
      <c r="M21" s="50" t="s">
        <v>44</v>
      </c>
      <c r="N21" s="50" t="s">
        <v>44</v>
      </c>
      <c r="O21" s="50" t="s">
        <v>110</v>
      </c>
      <c r="P21" s="50" t="s">
        <v>70</v>
      </c>
      <c r="Q21" s="50" t="s">
        <v>70</v>
      </c>
      <c r="R21" s="50">
        <v>175</v>
      </c>
      <c r="S21" s="50">
        <v>37.7</v>
      </c>
      <c r="T21" s="53"/>
      <c r="U21" s="50">
        <v>243</v>
      </c>
      <c r="V21" s="50">
        <v>15.4</v>
      </c>
      <c r="W21" s="50">
        <v>10.3</v>
      </c>
      <c r="X21" s="53"/>
      <c r="Y21" s="50">
        <v>18.2</v>
      </c>
      <c r="Z21" s="50">
        <v>0.72</v>
      </c>
      <c r="AA21" s="50">
        <v>0.5</v>
      </c>
      <c r="AB21" s="34" t="s">
        <v>47</v>
      </c>
      <c r="AC21" s="50" t="s">
        <v>48</v>
      </c>
      <c r="AD21" s="50" t="s">
        <v>49</v>
      </c>
      <c r="AE21" s="34" t="s">
        <v>50</v>
      </c>
      <c r="AF21" s="34" t="s">
        <v>50</v>
      </c>
      <c r="AG21" s="34" t="s">
        <v>50</v>
      </c>
      <c r="AH21" s="34" t="s">
        <v>51</v>
      </c>
      <c r="AI21" s="34"/>
      <c r="AJ21" s="34"/>
      <c r="AK21" s="34"/>
      <c r="AL21" s="34"/>
      <c r="AM21" s="34"/>
      <c r="AN21" s="34"/>
      <c r="AO21" s="34" t="s">
        <v>56</v>
      </c>
    </row>
    <row r="22" spans="1:41" s="33" customFormat="1" ht="15" customHeight="1">
      <c r="A22" s="46">
        <v>20</v>
      </c>
      <c r="B22" s="60" t="s">
        <v>37</v>
      </c>
      <c r="C22" s="61" t="s">
        <v>38</v>
      </c>
      <c r="D22" s="59" t="s">
        <v>49</v>
      </c>
      <c r="E22" s="59" t="s">
        <v>99</v>
      </c>
      <c r="F22" s="62">
        <v>0.6736111111111112</v>
      </c>
      <c r="G22" s="63">
        <v>19</v>
      </c>
      <c r="H22" s="65">
        <v>410.4</v>
      </c>
      <c r="I22" s="63">
        <v>256.5</v>
      </c>
      <c r="J22" s="32">
        <f t="shared" si="0"/>
        <v>105267.59999999999</v>
      </c>
      <c r="K22" s="58" t="s">
        <v>42</v>
      </c>
      <c r="L22" s="58" t="s">
        <v>70</v>
      </c>
      <c r="M22" s="59"/>
      <c r="N22" s="59" t="s">
        <v>50</v>
      </c>
      <c r="O22" s="59"/>
      <c r="P22" s="59" t="s">
        <v>98</v>
      </c>
      <c r="Q22" s="66"/>
      <c r="R22" s="59">
        <v>175</v>
      </c>
      <c r="S22" s="66"/>
      <c r="T22" s="66"/>
      <c r="U22" s="59">
        <v>300</v>
      </c>
      <c r="V22" s="59">
        <v>27.9</v>
      </c>
      <c r="W22" s="66"/>
      <c r="X22" s="59">
        <v>31</v>
      </c>
      <c r="Y22" s="59">
        <v>37</v>
      </c>
      <c r="Z22" s="59">
        <v>1.56</v>
      </c>
      <c r="AA22" s="59">
        <v>0.74</v>
      </c>
      <c r="AB22" s="59" t="s">
        <v>37</v>
      </c>
      <c r="AC22" s="58" t="s">
        <v>47</v>
      </c>
      <c r="AD22" s="59" t="s">
        <v>48</v>
      </c>
      <c r="AE22" s="59" t="s">
        <v>49</v>
      </c>
      <c r="AF22" s="58" t="s">
        <v>50</v>
      </c>
      <c r="AG22" s="58" t="s">
        <v>50</v>
      </c>
      <c r="AH22" s="58" t="s">
        <v>50</v>
      </c>
      <c r="AI22" s="58" t="s">
        <v>51</v>
      </c>
      <c r="AJ22" s="34"/>
      <c r="AK22" s="34"/>
      <c r="AL22" s="34"/>
      <c r="AM22" s="34"/>
      <c r="AN22" s="34"/>
      <c r="AO22" s="34" t="s">
        <v>42</v>
      </c>
    </row>
    <row r="23" spans="1:41" s="33" customFormat="1" ht="15" customHeight="1">
      <c r="A23" s="46">
        <v>21</v>
      </c>
      <c r="B23" s="51" t="s">
        <v>37</v>
      </c>
      <c r="C23" s="52" t="s">
        <v>38</v>
      </c>
      <c r="D23" s="50" t="s">
        <v>49</v>
      </c>
      <c r="E23" s="50" t="s">
        <v>99</v>
      </c>
      <c r="F23" s="50">
        <v>1.6</v>
      </c>
      <c r="G23" s="50">
        <v>19</v>
      </c>
      <c r="H23" s="56">
        <v>16.11196777609667</v>
      </c>
      <c r="I23" s="56">
        <v>10.069979860060421</v>
      </c>
      <c r="J23" s="32">
        <f t="shared" si="0"/>
        <v>162.24719101123594</v>
      </c>
      <c r="K23" s="34" t="s">
        <v>109</v>
      </c>
      <c r="L23" s="50" t="s">
        <v>44</v>
      </c>
      <c r="M23" s="50" t="s">
        <v>44</v>
      </c>
      <c r="N23" s="50" t="s">
        <v>44</v>
      </c>
      <c r="O23" s="50" t="s">
        <v>110</v>
      </c>
      <c r="P23" s="50" t="s">
        <v>70</v>
      </c>
      <c r="Q23" s="50" t="s">
        <v>70</v>
      </c>
      <c r="R23" s="50">
        <v>177</v>
      </c>
      <c r="S23" s="50">
        <v>26.4</v>
      </c>
      <c r="T23" s="53"/>
      <c r="U23" s="50">
        <v>247</v>
      </c>
      <c r="V23" s="50">
        <v>17.5</v>
      </c>
      <c r="W23" s="50">
        <v>10.1</v>
      </c>
      <c r="X23" s="53"/>
      <c r="Y23" s="50">
        <v>20.6</v>
      </c>
      <c r="Z23" s="50">
        <v>0.61</v>
      </c>
      <c r="AA23" s="50">
        <v>0.43</v>
      </c>
      <c r="AB23" s="34" t="s">
        <v>38</v>
      </c>
      <c r="AC23" s="50" t="s">
        <v>54</v>
      </c>
      <c r="AD23" s="50" t="s">
        <v>39</v>
      </c>
      <c r="AE23" s="34" t="s">
        <v>44</v>
      </c>
      <c r="AF23" s="34" t="s">
        <v>44</v>
      </c>
      <c r="AG23" s="34" t="s">
        <v>44</v>
      </c>
      <c r="AH23" s="34" t="s">
        <v>55</v>
      </c>
      <c r="AI23" s="34"/>
      <c r="AJ23" s="34"/>
      <c r="AK23" s="34"/>
      <c r="AL23" s="34"/>
      <c r="AM23" s="34"/>
      <c r="AN23" s="34"/>
      <c r="AO23" s="34"/>
    </row>
    <row r="24" spans="1:41" s="33" customFormat="1" ht="15" customHeight="1">
      <c r="A24" s="46">
        <v>22</v>
      </c>
      <c r="B24" s="51" t="s">
        <v>37</v>
      </c>
      <c r="C24" s="52" t="s">
        <v>38</v>
      </c>
      <c r="D24" s="50" t="s">
        <v>49</v>
      </c>
      <c r="E24" s="50" t="s">
        <v>111</v>
      </c>
      <c r="F24" s="50">
        <v>1.6</v>
      </c>
      <c r="G24" s="50">
        <v>22</v>
      </c>
      <c r="H24" s="56">
        <v>18.655962688111934</v>
      </c>
      <c r="I24" s="56">
        <v>11.659976680069962</v>
      </c>
      <c r="J24" s="32">
        <f t="shared" si="0"/>
        <v>217.52808988764048</v>
      </c>
      <c r="K24" s="34" t="s">
        <v>112</v>
      </c>
      <c r="L24" s="50" t="s">
        <v>44</v>
      </c>
      <c r="M24" s="50" t="s">
        <v>44</v>
      </c>
      <c r="N24" s="50" t="s">
        <v>44</v>
      </c>
      <c r="O24" s="50" t="s">
        <v>110</v>
      </c>
      <c r="P24" s="50" t="s">
        <v>70</v>
      </c>
      <c r="Q24" s="50" t="s">
        <v>70</v>
      </c>
      <c r="R24" s="50">
        <v>186</v>
      </c>
      <c r="S24" s="50">
        <v>105</v>
      </c>
      <c r="T24" s="53"/>
      <c r="U24" s="50">
        <v>297</v>
      </c>
      <c r="V24" s="50">
        <v>28.3</v>
      </c>
      <c r="W24" s="50">
        <v>21.3</v>
      </c>
      <c r="X24" s="53"/>
      <c r="Y24" s="50">
        <v>38.4</v>
      </c>
      <c r="Z24" s="50">
        <v>0.59</v>
      </c>
      <c r="AA24" s="50">
        <v>0.51</v>
      </c>
      <c r="AB24" s="34" t="s">
        <v>61</v>
      </c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</row>
    <row r="25" spans="1:41" s="33" customFormat="1" ht="11.25">
      <c r="A25" s="46">
        <v>23</v>
      </c>
      <c r="B25" s="51" t="s">
        <v>37</v>
      </c>
      <c r="C25" s="52" t="s">
        <v>38</v>
      </c>
      <c r="D25" s="50" t="s">
        <v>49</v>
      </c>
      <c r="E25" s="50" t="s">
        <v>111</v>
      </c>
      <c r="F25" s="50">
        <v>1.6</v>
      </c>
      <c r="G25" s="50">
        <v>22</v>
      </c>
      <c r="H25" s="56">
        <v>18.655962688111934</v>
      </c>
      <c r="I25" s="56">
        <v>11.659976680069962</v>
      </c>
      <c r="J25" s="32">
        <f t="shared" si="0"/>
        <v>217.52808988764048</v>
      </c>
      <c r="K25" s="34" t="s">
        <v>113</v>
      </c>
      <c r="L25" s="50" t="s">
        <v>44</v>
      </c>
      <c r="M25" s="50" t="s">
        <v>44</v>
      </c>
      <c r="N25" s="50" t="s">
        <v>44</v>
      </c>
      <c r="O25" s="50" t="s">
        <v>110</v>
      </c>
      <c r="P25" s="34" t="s">
        <v>70</v>
      </c>
      <c r="Q25" s="34" t="s">
        <v>70</v>
      </c>
      <c r="R25" s="34">
        <v>184</v>
      </c>
      <c r="S25" s="34">
        <v>38.5</v>
      </c>
      <c r="T25" s="79"/>
      <c r="U25" s="34">
        <v>280</v>
      </c>
      <c r="V25" s="80">
        <v>28.5</v>
      </c>
      <c r="W25" s="80">
        <v>16.4</v>
      </c>
      <c r="X25" s="81"/>
      <c r="Y25" s="80">
        <v>36.1</v>
      </c>
      <c r="Z25" s="80">
        <v>0.84</v>
      </c>
      <c r="AA25" s="80">
        <v>0.74</v>
      </c>
      <c r="AB25" s="34" t="s">
        <v>63</v>
      </c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 t="s">
        <v>62</v>
      </c>
    </row>
    <row r="26" spans="1:41" s="33" customFormat="1" ht="15" customHeight="1">
      <c r="A26" s="46">
        <v>24</v>
      </c>
      <c r="B26" s="60" t="s">
        <v>37</v>
      </c>
      <c r="C26" s="61" t="s">
        <v>38</v>
      </c>
      <c r="D26" s="59" t="s">
        <v>39</v>
      </c>
      <c r="E26" s="59" t="s">
        <v>96</v>
      </c>
      <c r="F26" s="62">
        <v>0.3368055555555556</v>
      </c>
      <c r="G26" s="63">
        <v>27</v>
      </c>
      <c r="H26" s="63">
        <v>22.9</v>
      </c>
      <c r="I26" s="63">
        <v>14.3</v>
      </c>
      <c r="J26" s="32">
        <f t="shared" si="0"/>
        <v>327.46999999999997</v>
      </c>
      <c r="K26" s="58" t="s">
        <v>56</v>
      </c>
      <c r="L26" s="58" t="s">
        <v>97</v>
      </c>
      <c r="M26" s="59" t="s">
        <v>50</v>
      </c>
      <c r="N26" s="59" t="s">
        <v>44</v>
      </c>
      <c r="O26" s="59"/>
      <c r="P26" s="59" t="s">
        <v>98</v>
      </c>
      <c r="Q26" s="59" t="s">
        <v>97</v>
      </c>
      <c r="R26" s="59">
        <v>175</v>
      </c>
      <c r="S26" s="59">
        <v>118</v>
      </c>
      <c r="T26" s="59">
        <v>365</v>
      </c>
      <c r="U26" s="59">
        <v>365</v>
      </c>
      <c r="V26" s="59">
        <v>66.5</v>
      </c>
      <c r="W26" s="59">
        <v>50.3</v>
      </c>
      <c r="X26" s="59">
        <v>94.2</v>
      </c>
      <c r="Y26" s="59">
        <v>94.2</v>
      </c>
      <c r="Z26" s="59">
        <v>1.4</v>
      </c>
      <c r="AA26" s="59">
        <v>0.7</v>
      </c>
      <c r="AB26" s="59" t="s">
        <v>37</v>
      </c>
      <c r="AC26" s="58" t="s">
        <v>47</v>
      </c>
      <c r="AD26" s="59" t="s">
        <v>48</v>
      </c>
      <c r="AE26" s="59" t="s">
        <v>49</v>
      </c>
      <c r="AF26" s="58" t="s">
        <v>50</v>
      </c>
      <c r="AG26" s="58" t="s">
        <v>50</v>
      </c>
      <c r="AH26" s="58" t="s">
        <v>50</v>
      </c>
      <c r="AI26" s="58" t="s">
        <v>51</v>
      </c>
      <c r="AJ26" s="35"/>
      <c r="AK26" s="35"/>
      <c r="AL26" s="35"/>
      <c r="AM26" s="35"/>
      <c r="AN26" s="35"/>
      <c r="AO26" s="35" t="s">
        <v>52</v>
      </c>
    </row>
    <row r="27" spans="1:41" s="33" customFormat="1" ht="15" customHeight="1">
      <c r="A27" s="46">
        <v>25</v>
      </c>
      <c r="B27" s="60" t="s">
        <v>37</v>
      </c>
      <c r="C27" s="74" t="s">
        <v>38</v>
      </c>
      <c r="D27" s="59" t="s">
        <v>59</v>
      </c>
      <c r="E27" s="59" t="s">
        <v>103</v>
      </c>
      <c r="F27" s="75" t="s">
        <v>41</v>
      </c>
      <c r="G27" s="59">
        <v>31.5</v>
      </c>
      <c r="H27" s="59">
        <v>29.9</v>
      </c>
      <c r="I27" s="59">
        <v>17.7</v>
      </c>
      <c r="J27" s="32">
        <f t="shared" si="0"/>
        <v>529.2299999999999</v>
      </c>
      <c r="K27" s="58"/>
      <c r="L27" s="58"/>
      <c r="M27" s="59"/>
      <c r="N27" s="59"/>
      <c r="O27" s="59"/>
      <c r="P27" s="59"/>
      <c r="Q27" s="59" t="s">
        <v>92</v>
      </c>
      <c r="R27" s="59">
        <v>175</v>
      </c>
      <c r="S27" s="59">
        <v>175</v>
      </c>
      <c r="T27" s="59">
        <v>394</v>
      </c>
      <c r="U27" s="59">
        <v>550</v>
      </c>
      <c r="V27" s="59">
        <v>61.9</v>
      </c>
      <c r="W27" s="59">
        <v>61.9</v>
      </c>
      <c r="X27" s="59">
        <v>92.6</v>
      </c>
      <c r="Y27" s="59">
        <v>118.6</v>
      </c>
      <c r="Z27" s="59">
        <v>2.63</v>
      </c>
      <c r="AA27" s="59">
        <v>2.55</v>
      </c>
      <c r="AB27" s="59"/>
      <c r="AC27" s="58"/>
      <c r="AD27" s="59"/>
      <c r="AE27" s="59"/>
      <c r="AF27" s="58"/>
      <c r="AG27" s="58"/>
      <c r="AH27" s="58"/>
      <c r="AI27" s="58"/>
      <c r="AJ27" s="35"/>
      <c r="AK27" s="35"/>
      <c r="AL27" s="35"/>
      <c r="AM27" s="35"/>
      <c r="AN27" s="35"/>
      <c r="AO27" s="35" t="s">
        <v>56</v>
      </c>
    </row>
    <row r="28" spans="1:41" s="33" customFormat="1" ht="15" customHeight="1">
      <c r="A28" s="46">
        <v>26</v>
      </c>
      <c r="B28" s="37" t="s">
        <v>37</v>
      </c>
      <c r="C28" s="38" t="s">
        <v>38</v>
      </c>
      <c r="D28" s="36" t="s">
        <v>39</v>
      </c>
      <c r="E28" s="36" t="s">
        <v>40</v>
      </c>
      <c r="F28" s="39" t="s">
        <v>41</v>
      </c>
      <c r="G28" s="40">
        <v>32</v>
      </c>
      <c r="H28" s="41"/>
      <c r="I28" s="41"/>
      <c r="J28" s="32">
        <f t="shared" si="0"/>
        <v>0</v>
      </c>
      <c r="K28" s="35" t="s">
        <v>42</v>
      </c>
      <c r="L28" s="35" t="s">
        <v>43</v>
      </c>
      <c r="M28" s="36" t="s">
        <v>44</v>
      </c>
      <c r="N28" s="36"/>
      <c r="O28" s="36"/>
      <c r="P28" s="36" t="s">
        <v>45</v>
      </c>
      <c r="Q28" s="36" t="s">
        <v>46</v>
      </c>
      <c r="R28" s="36">
        <v>175</v>
      </c>
      <c r="S28" s="36">
        <v>126</v>
      </c>
      <c r="T28" s="36">
        <v>388</v>
      </c>
      <c r="U28" s="36">
        <v>388</v>
      </c>
      <c r="V28" s="36">
        <v>74</v>
      </c>
      <c r="W28" s="36">
        <v>59</v>
      </c>
      <c r="X28" s="36">
        <v>129</v>
      </c>
      <c r="Y28" s="36">
        <v>129</v>
      </c>
      <c r="Z28" s="36">
        <v>0.95</v>
      </c>
      <c r="AA28" s="36">
        <v>0.95</v>
      </c>
      <c r="AB28" s="36" t="s">
        <v>37</v>
      </c>
      <c r="AC28" s="35" t="s">
        <v>47</v>
      </c>
      <c r="AD28" s="36" t="s">
        <v>48</v>
      </c>
      <c r="AE28" s="36" t="s">
        <v>49</v>
      </c>
      <c r="AF28" s="35" t="s">
        <v>50</v>
      </c>
      <c r="AG28" s="35" t="s">
        <v>50</v>
      </c>
      <c r="AH28" s="35" t="s">
        <v>50</v>
      </c>
      <c r="AI28" s="35" t="s">
        <v>51</v>
      </c>
      <c r="AJ28" s="35"/>
      <c r="AK28" s="35"/>
      <c r="AL28" s="35"/>
      <c r="AM28" s="35"/>
      <c r="AN28" s="35"/>
      <c r="AO28" s="35" t="s">
        <v>42</v>
      </c>
    </row>
    <row r="29" spans="1:41" s="33" customFormat="1" ht="15" customHeight="1">
      <c r="A29" s="46">
        <v>27</v>
      </c>
      <c r="B29" s="37" t="s">
        <v>37</v>
      </c>
      <c r="C29" s="38" t="s">
        <v>38</v>
      </c>
      <c r="D29" s="36" t="s">
        <v>39</v>
      </c>
      <c r="E29" s="36" t="s">
        <v>40</v>
      </c>
      <c r="F29" s="39" t="s">
        <v>41</v>
      </c>
      <c r="G29" s="40">
        <v>40</v>
      </c>
      <c r="H29" s="41"/>
      <c r="I29" s="41"/>
      <c r="J29" s="32">
        <f t="shared" si="0"/>
        <v>0</v>
      </c>
      <c r="K29" s="35" t="s">
        <v>42</v>
      </c>
      <c r="L29" s="35" t="s">
        <v>43</v>
      </c>
      <c r="M29" s="36" t="s">
        <v>44</v>
      </c>
      <c r="N29" s="36"/>
      <c r="O29" s="36"/>
      <c r="P29" s="36" t="s">
        <v>45</v>
      </c>
      <c r="Q29" s="36" t="s">
        <v>46</v>
      </c>
      <c r="R29" s="36">
        <v>176</v>
      </c>
      <c r="S29" s="36">
        <v>95</v>
      </c>
      <c r="T29" s="36">
        <v>548</v>
      </c>
      <c r="U29" s="36">
        <v>548</v>
      </c>
      <c r="V29" s="36">
        <v>112</v>
      </c>
      <c r="W29" s="36">
        <v>85</v>
      </c>
      <c r="X29" s="36">
        <v>205</v>
      </c>
      <c r="Y29" s="36">
        <v>205</v>
      </c>
      <c r="Z29" s="36">
        <v>0.68</v>
      </c>
      <c r="AA29" s="36">
        <v>0.78</v>
      </c>
      <c r="AB29" s="36" t="s">
        <v>53</v>
      </c>
      <c r="AC29" s="35" t="s">
        <v>38</v>
      </c>
      <c r="AD29" s="36" t="s">
        <v>54</v>
      </c>
      <c r="AE29" s="36" t="s">
        <v>39</v>
      </c>
      <c r="AF29" s="35" t="s">
        <v>44</v>
      </c>
      <c r="AG29" s="35" t="s">
        <v>44</v>
      </c>
      <c r="AH29" s="35" t="s">
        <v>44</v>
      </c>
      <c r="AI29" s="35" t="s">
        <v>55</v>
      </c>
      <c r="AJ29" s="35"/>
      <c r="AK29" s="35"/>
      <c r="AL29" s="35"/>
      <c r="AM29" s="35"/>
      <c r="AN29" s="35"/>
      <c r="AO29" s="35"/>
    </row>
    <row r="30" spans="1:41" s="33" customFormat="1" ht="15" customHeight="1">
      <c r="A30" s="46">
        <v>28</v>
      </c>
      <c r="B30" s="60" t="s">
        <v>37</v>
      </c>
      <c r="C30" s="74" t="s">
        <v>38</v>
      </c>
      <c r="D30" s="59" t="s">
        <v>39</v>
      </c>
      <c r="E30" s="59" t="s">
        <v>103</v>
      </c>
      <c r="F30" s="75" t="s">
        <v>41</v>
      </c>
      <c r="G30" s="59">
        <v>40</v>
      </c>
      <c r="H30" s="59">
        <v>34.9</v>
      </c>
      <c r="I30" s="59">
        <v>19.6</v>
      </c>
      <c r="J30" s="32">
        <f t="shared" si="0"/>
        <v>684.0400000000001</v>
      </c>
      <c r="K30" s="58"/>
      <c r="L30" s="58"/>
      <c r="M30" s="59"/>
      <c r="N30" s="59"/>
      <c r="O30" s="59"/>
      <c r="P30" s="59"/>
      <c r="Q30" s="59" t="s">
        <v>92</v>
      </c>
      <c r="R30" s="59">
        <v>175</v>
      </c>
      <c r="S30" s="59">
        <v>159</v>
      </c>
      <c r="T30" s="59">
        <v>562</v>
      </c>
      <c r="U30" s="59">
        <v>672</v>
      </c>
      <c r="V30" s="59">
        <v>88.1</v>
      </c>
      <c r="W30" s="59">
        <v>81.5</v>
      </c>
      <c r="X30" s="59">
        <v>188.4</v>
      </c>
      <c r="Y30" s="59">
        <v>226.9</v>
      </c>
      <c r="Z30" s="59">
        <v>3.2</v>
      </c>
      <c r="AA30" s="59">
        <v>1.58</v>
      </c>
      <c r="AB30" s="59"/>
      <c r="AC30" s="58"/>
      <c r="AD30" s="59"/>
      <c r="AE30" s="59"/>
      <c r="AF30" s="58"/>
      <c r="AG30" s="58"/>
      <c r="AH30" s="58"/>
      <c r="AI30" s="58"/>
      <c r="AJ30" s="35"/>
      <c r="AK30" s="35"/>
      <c r="AL30" s="35"/>
      <c r="AM30" s="35"/>
      <c r="AN30" s="35"/>
      <c r="AO30" s="35"/>
    </row>
    <row r="31" spans="1:41" s="33" customFormat="1" ht="15" customHeight="1">
      <c r="A31" s="46">
        <v>29</v>
      </c>
      <c r="B31" s="60" t="s">
        <v>37</v>
      </c>
      <c r="C31" s="74" t="s">
        <v>38</v>
      </c>
      <c r="D31" s="59" t="s">
        <v>39</v>
      </c>
      <c r="E31" s="59" t="s">
        <v>104</v>
      </c>
      <c r="F31" s="75" t="s">
        <v>41</v>
      </c>
      <c r="G31" s="59">
        <v>40</v>
      </c>
      <c r="H31" s="59">
        <v>34.9</v>
      </c>
      <c r="I31" s="59">
        <v>19.6</v>
      </c>
      <c r="J31" s="32">
        <f t="shared" si="0"/>
        <v>684.0400000000001</v>
      </c>
      <c r="K31" s="58"/>
      <c r="L31" s="58"/>
      <c r="M31" s="59"/>
      <c r="N31" s="59"/>
      <c r="O31" s="59"/>
      <c r="P31" s="59"/>
      <c r="Q31" s="59" t="s">
        <v>92</v>
      </c>
      <c r="R31" s="59">
        <v>175</v>
      </c>
      <c r="S31" s="59">
        <v>153</v>
      </c>
      <c r="T31" s="59">
        <v>345</v>
      </c>
      <c r="U31" s="59">
        <v>418</v>
      </c>
      <c r="V31" s="59">
        <v>110.9</v>
      </c>
      <c r="W31" s="59">
        <v>104</v>
      </c>
      <c r="X31" s="59">
        <v>174.4</v>
      </c>
      <c r="Y31" s="59">
        <v>205.9</v>
      </c>
      <c r="Z31" s="59">
        <v>3.13</v>
      </c>
      <c r="AA31" s="59">
        <v>1.57</v>
      </c>
      <c r="AB31" s="59"/>
      <c r="AC31" s="58"/>
      <c r="AD31" s="59"/>
      <c r="AE31" s="59"/>
      <c r="AF31" s="58"/>
      <c r="AG31" s="58"/>
      <c r="AH31" s="58"/>
      <c r="AI31" s="58"/>
      <c r="AJ31" s="35"/>
      <c r="AK31" s="35"/>
      <c r="AL31" s="35"/>
      <c r="AM31" s="35"/>
      <c r="AN31" s="35"/>
      <c r="AO31" s="35"/>
    </row>
    <row r="32" spans="1:41" s="64" customFormat="1" ht="15" customHeight="1">
      <c r="A32" s="46">
        <v>30</v>
      </c>
      <c r="B32" s="60" t="s">
        <v>37</v>
      </c>
      <c r="C32" s="69" t="s">
        <v>64</v>
      </c>
      <c r="D32" s="66"/>
      <c r="E32" s="59" t="s">
        <v>100</v>
      </c>
      <c r="F32" s="70" t="s">
        <v>101</v>
      </c>
      <c r="G32" s="59">
        <v>42</v>
      </c>
      <c r="H32" s="59">
        <v>36.3</v>
      </c>
      <c r="I32" s="59">
        <v>20.4</v>
      </c>
      <c r="J32" s="32">
        <f t="shared" si="0"/>
        <v>740.5199999999999</v>
      </c>
      <c r="K32" s="68"/>
      <c r="L32" s="68"/>
      <c r="M32" s="59"/>
      <c r="N32" s="59"/>
      <c r="O32" s="59"/>
      <c r="P32" s="59"/>
      <c r="Q32" s="59" t="s">
        <v>70</v>
      </c>
      <c r="R32" s="59">
        <v>81</v>
      </c>
      <c r="S32" s="66"/>
      <c r="T32" s="59">
        <v>81</v>
      </c>
      <c r="U32" s="59">
        <v>81</v>
      </c>
      <c r="V32" s="59">
        <v>292</v>
      </c>
      <c r="W32" s="66"/>
      <c r="X32" s="59">
        <v>292</v>
      </c>
      <c r="Y32" s="59">
        <v>292</v>
      </c>
      <c r="Z32" s="71">
        <v>1</v>
      </c>
      <c r="AA32" s="59">
        <v>0.8</v>
      </c>
      <c r="AB32" s="59"/>
      <c r="AC32" s="58"/>
      <c r="AD32" s="59"/>
      <c r="AE32" s="59"/>
      <c r="AF32" s="58"/>
      <c r="AG32" s="58"/>
      <c r="AH32" s="58"/>
      <c r="AI32" s="58"/>
      <c r="AJ32" s="58"/>
      <c r="AK32" s="58"/>
      <c r="AL32" s="58"/>
      <c r="AM32" s="58"/>
      <c r="AN32" s="58"/>
      <c r="AO32" s="58" t="s">
        <v>56</v>
      </c>
    </row>
    <row r="33" spans="1:41" s="33" customFormat="1" ht="13.5" customHeight="1">
      <c r="A33" s="92">
        <v>31</v>
      </c>
      <c r="B33" s="37" t="s">
        <v>37</v>
      </c>
      <c r="C33" s="38" t="s">
        <v>38</v>
      </c>
      <c r="D33" s="36" t="s">
        <v>39</v>
      </c>
      <c r="E33" s="36" t="s">
        <v>40</v>
      </c>
      <c r="F33" s="39" t="s">
        <v>41</v>
      </c>
      <c r="G33" s="40">
        <v>46</v>
      </c>
      <c r="H33" s="41"/>
      <c r="I33" s="41"/>
      <c r="J33" s="32">
        <f t="shared" si="0"/>
        <v>0</v>
      </c>
      <c r="K33" s="35" t="s">
        <v>42</v>
      </c>
      <c r="L33" s="35" t="s">
        <v>43</v>
      </c>
      <c r="M33" s="36" t="s">
        <v>44</v>
      </c>
      <c r="N33" s="36"/>
      <c r="O33" s="36"/>
      <c r="P33" s="36" t="s">
        <v>45</v>
      </c>
      <c r="Q33" s="36" t="s">
        <v>46</v>
      </c>
      <c r="R33" s="36">
        <v>178</v>
      </c>
      <c r="S33" s="36">
        <v>110</v>
      </c>
      <c r="T33" s="36">
        <v>498</v>
      </c>
      <c r="U33" s="36">
        <v>498</v>
      </c>
      <c r="V33" s="36">
        <v>132</v>
      </c>
      <c r="W33" s="36">
        <v>107</v>
      </c>
      <c r="X33" s="36">
        <v>276</v>
      </c>
      <c r="Y33" s="36">
        <v>276</v>
      </c>
      <c r="Z33" s="36">
        <v>0.78</v>
      </c>
      <c r="AA33" s="36">
        <v>0.81</v>
      </c>
      <c r="AB33" s="35"/>
      <c r="AC33" s="35" t="s">
        <v>57</v>
      </c>
      <c r="AD33" s="36" t="s">
        <v>58</v>
      </c>
      <c r="AE33" s="36" t="s">
        <v>59</v>
      </c>
      <c r="AF33" s="35"/>
      <c r="AG33" s="35"/>
      <c r="AH33" s="35"/>
      <c r="AI33" s="35"/>
      <c r="AJ33" s="58"/>
      <c r="AK33" s="58"/>
      <c r="AL33" s="58"/>
      <c r="AM33" s="58"/>
      <c r="AN33" s="58"/>
      <c r="AO33" s="58" t="s">
        <v>52</v>
      </c>
    </row>
    <row r="34" spans="1:41" s="33" customFormat="1" ht="15" customHeight="1">
      <c r="A34" s="46">
        <v>32</v>
      </c>
      <c r="B34" s="60" t="s">
        <v>37</v>
      </c>
      <c r="C34" s="61" t="s">
        <v>38</v>
      </c>
      <c r="D34" s="59" t="s">
        <v>39</v>
      </c>
      <c r="E34" s="59" t="s">
        <v>60</v>
      </c>
      <c r="F34" s="62">
        <v>0.6729166666666666</v>
      </c>
      <c r="G34" s="63">
        <v>46</v>
      </c>
      <c r="H34" s="63">
        <v>44.17</v>
      </c>
      <c r="I34" s="63">
        <v>27.68</v>
      </c>
      <c r="J34" s="40">
        <f t="shared" si="0"/>
        <v>1222.6256</v>
      </c>
      <c r="K34" s="58"/>
      <c r="L34" s="58" t="s">
        <v>93</v>
      </c>
      <c r="M34" s="59"/>
      <c r="N34" s="59"/>
      <c r="O34" s="59"/>
      <c r="P34" s="59" t="s">
        <v>94</v>
      </c>
      <c r="Q34" s="59" t="s">
        <v>95</v>
      </c>
      <c r="R34" s="59">
        <v>175</v>
      </c>
      <c r="S34" s="59">
        <v>130.2</v>
      </c>
      <c r="T34" s="59">
        <v>270</v>
      </c>
      <c r="U34" s="59">
        <v>552</v>
      </c>
      <c r="V34" s="59">
        <v>115.9</v>
      </c>
      <c r="W34" s="59">
        <v>100.3</v>
      </c>
      <c r="X34" s="59">
        <v>176</v>
      </c>
      <c r="Y34" s="59">
        <v>293.4</v>
      </c>
      <c r="Z34" s="59">
        <v>2.91</v>
      </c>
      <c r="AA34" s="59">
        <v>0.82</v>
      </c>
      <c r="AB34" s="67" t="s">
        <v>53</v>
      </c>
      <c r="AC34" s="58" t="s">
        <v>38</v>
      </c>
      <c r="AD34" s="59" t="s">
        <v>54</v>
      </c>
      <c r="AE34" s="59" t="s">
        <v>39</v>
      </c>
      <c r="AF34" s="58" t="s">
        <v>44</v>
      </c>
      <c r="AG34" s="58" t="s">
        <v>44</v>
      </c>
      <c r="AH34" s="58" t="s">
        <v>44</v>
      </c>
      <c r="AI34" s="58" t="s">
        <v>55</v>
      </c>
      <c r="AJ34" s="58"/>
      <c r="AK34" s="58"/>
      <c r="AL34" s="58"/>
      <c r="AM34" s="58"/>
      <c r="AN34" s="58"/>
      <c r="AO34" s="58" t="s">
        <v>52</v>
      </c>
    </row>
    <row r="35" spans="1:41" s="33" customFormat="1" ht="15" customHeight="1">
      <c r="A35" s="46">
        <v>33</v>
      </c>
      <c r="B35" s="60" t="s">
        <v>37</v>
      </c>
      <c r="C35" s="74" t="s">
        <v>38</v>
      </c>
      <c r="D35" s="59" t="s">
        <v>39</v>
      </c>
      <c r="E35" s="59" t="s">
        <v>103</v>
      </c>
      <c r="F35" s="75" t="s">
        <v>41</v>
      </c>
      <c r="G35" s="59">
        <v>46</v>
      </c>
      <c r="H35" s="59">
        <v>40.1</v>
      </c>
      <c r="I35" s="59">
        <v>22.5</v>
      </c>
      <c r="J35" s="40">
        <f t="shared" si="0"/>
        <v>902.25</v>
      </c>
      <c r="K35" s="58"/>
      <c r="L35" s="58"/>
      <c r="M35" s="59"/>
      <c r="N35" s="59"/>
      <c r="O35" s="59"/>
      <c r="P35" s="59"/>
      <c r="Q35" s="59" t="s">
        <v>92</v>
      </c>
      <c r="R35" s="59">
        <v>175</v>
      </c>
      <c r="S35" s="59">
        <v>163</v>
      </c>
      <c r="T35" s="59">
        <v>550</v>
      </c>
      <c r="U35" s="59">
        <v>687</v>
      </c>
      <c r="V35" s="59">
        <v>94.4</v>
      </c>
      <c r="W35" s="59">
        <v>92.3</v>
      </c>
      <c r="X35" s="59">
        <v>208.6</v>
      </c>
      <c r="Y35" s="59">
        <v>251</v>
      </c>
      <c r="Z35" s="59">
        <v>3.19</v>
      </c>
      <c r="AA35" s="59">
        <v>1.52</v>
      </c>
      <c r="AB35" s="67"/>
      <c r="AC35" s="58"/>
      <c r="AD35" s="59"/>
      <c r="AE35" s="59"/>
      <c r="AF35" s="58"/>
      <c r="AG35" s="58"/>
      <c r="AH35" s="58"/>
      <c r="AI35" s="58"/>
      <c r="AJ35" s="58"/>
      <c r="AK35" s="58"/>
      <c r="AL35" s="58"/>
      <c r="AM35" s="58"/>
      <c r="AN35" s="58"/>
      <c r="AO35" s="58" t="s">
        <v>52</v>
      </c>
    </row>
    <row r="36" spans="1:41" s="33" customFormat="1" ht="12.75" customHeight="1">
      <c r="A36" s="46">
        <v>34</v>
      </c>
      <c r="B36" s="60" t="s">
        <v>37</v>
      </c>
      <c r="C36" s="74" t="s">
        <v>38</v>
      </c>
      <c r="D36" s="59" t="s">
        <v>39</v>
      </c>
      <c r="E36" s="59" t="s">
        <v>104</v>
      </c>
      <c r="F36" s="75" t="s">
        <v>41</v>
      </c>
      <c r="G36" s="58">
        <v>46</v>
      </c>
      <c r="H36" s="58">
        <v>40.1</v>
      </c>
      <c r="I36" s="58">
        <v>22.5</v>
      </c>
      <c r="J36" s="40">
        <f t="shared" si="0"/>
        <v>902.25</v>
      </c>
      <c r="K36" s="58"/>
      <c r="L36" s="58"/>
      <c r="M36" s="59"/>
      <c r="N36" s="59"/>
      <c r="O36" s="59"/>
      <c r="P36" s="59"/>
      <c r="Q36" s="59" t="s">
        <v>92</v>
      </c>
      <c r="R36" s="59">
        <v>175</v>
      </c>
      <c r="S36" s="59">
        <v>175</v>
      </c>
      <c r="T36" s="59">
        <v>390</v>
      </c>
      <c r="U36" s="59">
        <v>469</v>
      </c>
      <c r="V36" s="59">
        <v>117</v>
      </c>
      <c r="W36" s="59">
        <v>117</v>
      </c>
      <c r="X36" s="59">
        <v>199.5</v>
      </c>
      <c r="Y36" s="76">
        <v>232.4</v>
      </c>
      <c r="Z36" s="76">
        <v>3.17</v>
      </c>
      <c r="AA36" s="76">
        <v>1.52</v>
      </c>
      <c r="AB36" s="72"/>
      <c r="AC36" s="73"/>
      <c r="AD36" s="72"/>
      <c r="AE36" s="72"/>
      <c r="AF36" s="73"/>
      <c r="AG36" s="73"/>
      <c r="AH36" s="73"/>
      <c r="AI36" s="73"/>
      <c r="AJ36" s="73"/>
      <c r="AK36" s="73"/>
      <c r="AL36" s="73"/>
      <c r="AM36" s="73"/>
      <c r="AN36" s="73"/>
      <c r="AO36" s="73"/>
    </row>
    <row r="37" spans="1:41" s="33" customFormat="1" ht="12.75" customHeight="1">
      <c r="A37" s="46">
        <v>35</v>
      </c>
      <c r="B37" s="37" t="s">
        <v>37</v>
      </c>
      <c r="C37" s="38" t="s">
        <v>38</v>
      </c>
      <c r="D37" s="36" t="s">
        <v>39</v>
      </c>
      <c r="E37" s="36" t="s">
        <v>60</v>
      </c>
      <c r="F37" s="39" t="s">
        <v>41</v>
      </c>
      <c r="G37" s="40">
        <v>47.6</v>
      </c>
      <c r="H37" s="40">
        <v>41.5</v>
      </c>
      <c r="I37" s="40">
        <v>23.3</v>
      </c>
      <c r="J37" s="40">
        <f t="shared" si="0"/>
        <v>966.95</v>
      </c>
      <c r="K37" s="35" t="s">
        <v>62</v>
      </c>
      <c r="L37" s="57" t="s">
        <v>91</v>
      </c>
      <c r="M37" s="36" t="s">
        <v>44</v>
      </c>
      <c r="N37" s="36" t="s">
        <v>44</v>
      </c>
      <c r="O37" s="36" t="s">
        <v>44</v>
      </c>
      <c r="P37" s="36" t="s">
        <v>45</v>
      </c>
      <c r="Q37" s="36" t="s">
        <v>92</v>
      </c>
      <c r="R37" s="36">
        <v>175</v>
      </c>
      <c r="S37" s="36">
        <v>119</v>
      </c>
      <c r="T37" s="36">
        <v>430</v>
      </c>
      <c r="U37" s="36">
        <v>430</v>
      </c>
      <c r="V37" s="35">
        <v>132.4</v>
      </c>
      <c r="W37" s="36">
        <v>99.1</v>
      </c>
      <c r="X37" s="36">
        <v>253</v>
      </c>
      <c r="Y37" s="36">
        <v>253</v>
      </c>
      <c r="Z37" s="36">
        <v>4</v>
      </c>
      <c r="AA37" s="36">
        <v>2.7</v>
      </c>
      <c r="AB37" s="91" t="s">
        <v>37</v>
      </c>
      <c r="AC37" s="90" t="s">
        <v>47</v>
      </c>
      <c r="AD37" s="91" t="s">
        <v>48</v>
      </c>
      <c r="AE37" s="91" t="s">
        <v>49</v>
      </c>
      <c r="AF37" s="90" t="s">
        <v>50</v>
      </c>
      <c r="AG37" s="90" t="s">
        <v>50</v>
      </c>
      <c r="AH37" s="90" t="s">
        <v>50</v>
      </c>
      <c r="AI37" s="90" t="s">
        <v>51</v>
      </c>
      <c r="AJ37" s="73"/>
      <c r="AK37" s="73"/>
      <c r="AL37" s="73"/>
      <c r="AM37" s="73"/>
      <c r="AN37" s="73"/>
      <c r="AO37" s="73"/>
    </row>
    <row r="38" spans="1:41" s="33" customFormat="1" ht="12.75" customHeight="1">
      <c r="A38" s="46">
        <v>36</v>
      </c>
      <c r="B38" s="37" t="s">
        <v>37</v>
      </c>
      <c r="C38" s="38" t="s">
        <v>38</v>
      </c>
      <c r="D38" s="36" t="s">
        <v>39</v>
      </c>
      <c r="E38" s="36" t="s">
        <v>60</v>
      </c>
      <c r="F38" s="39" t="s">
        <v>41</v>
      </c>
      <c r="G38" s="40">
        <v>47.6</v>
      </c>
      <c r="H38" s="40">
        <v>41.5</v>
      </c>
      <c r="I38" s="40">
        <v>23.3</v>
      </c>
      <c r="J38" s="40">
        <f t="shared" si="0"/>
        <v>966.95</v>
      </c>
      <c r="K38" s="35" t="s">
        <v>62</v>
      </c>
      <c r="L38" s="57" t="s">
        <v>91</v>
      </c>
      <c r="M38" s="36" t="s">
        <v>44</v>
      </c>
      <c r="N38" s="36" t="s">
        <v>44</v>
      </c>
      <c r="O38" s="36" t="s">
        <v>44</v>
      </c>
      <c r="P38" s="36" t="s">
        <v>45</v>
      </c>
      <c r="Q38" s="36" t="s">
        <v>92</v>
      </c>
      <c r="R38" s="36">
        <v>175</v>
      </c>
      <c r="S38" s="36">
        <v>119</v>
      </c>
      <c r="T38" s="36">
        <v>430</v>
      </c>
      <c r="U38" s="36">
        <v>430</v>
      </c>
      <c r="V38" s="35">
        <v>131</v>
      </c>
      <c r="W38" s="36">
        <v>97.4</v>
      </c>
      <c r="X38" s="36">
        <v>248</v>
      </c>
      <c r="Y38" s="36">
        <v>248</v>
      </c>
      <c r="Z38" s="36">
        <v>4.1</v>
      </c>
      <c r="AA38" s="36">
        <v>2.8</v>
      </c>
      <c r="AB38" s="91" t="s">
        <v>53</v>
      </c>
      <c r="AC38" s="90" t="s">
        <v>38</v>
      </c>
      <c r="AD38" s="91" t="s">
        <v>54</v>
      </c>
      <c r="AE38" s="91" t="s">
        <v>39</v>
      </c>
      <c r="AF38" s="90" t="s">
        <v>44</v>
      </c>
      <c r="AG38" s="90" t="s">
        <v>44</v>
      </c>
      <c r="AH38" s="90" t="s">
        <v>44</v>
      </c>
      <c r="AI38" s="90" t="s">
        <v>55</v>
      </c>
      <c r="AJ38" s="73"/>
      <c r="AK38" s="73"/>
      <c r="AL38" s="73"/>
      <c r="AM38" s="73"/>
      <c r="AN38" s="73"/>
      <c r="AO38" s="73"/>
    </row>
    <row r="39" spans="1:41" s="33" customFormat="1" ht="12.75" customHeight="1">
      <c r="A39" s="46">
        <v>37</v>
      </c>
      <c r="B39" s="37" t="s">
        <v>37</v>
      </c>
      <c r="C39" s="38" t="s">
        <v>38</v>
      </c>
      <c r="D39" s="36" t="s">
        <v>39</v>
      </c>
      <c r="E39" s="36" t="s">
        <v>60</v>
      </c>
      <c r="F39" s="39" t="s">
        <v>41</v>
      </c>
      <c r="G39" s="40">
        <v>47.6</v>
      </c>
      <c r="H39" s="40">
        <v>41.5</v>
      </c>
      <c r="I39" s="40">
        <v>23.3</v>
      </c>
      <c r="J39" s="40">
        <f t="shared" si="0"/>
        <v>966.95</v>
      </c>
      <c r="K39" s="35" t="s">
        <v>62</v>
      </c>
      <c r="L39" s="57" t="s">
        <v>91</v>
      </c>
      <c r="M39" s="36" t="s">
        <v>44</v>
      </c>
      <c r="N39" s="36" t="s">
        <v>44</v>
      </c>
      <c r="O39" s="36" t="s">
        <v>44</v>
      </c>
      <c r="P39" s="36" t="s">
        <v>45</v>
      </c>
      <c r="Q39" s="36" t="s">
        <v>92</v>
      </c>
      <c r="R39" s="36">
        <v>175</v>
      </c>
      <c r="S39" s="36">
        <v>119</v>
      </c>
      <c r="T39" s="36">
        <v>430</v>
      </c>
      <c r="U39" s="36">
        <v>430</v>
      </c>
      <c r="V39" s="35">
        <v>134.7</v>
      </c>
      <c r="W39" s="36">
        <v>100.9</v>
      </c>
      <c r="X39" s="36">
        <v>253.7</v>
      </c>
      <c r="Y39" s="36">
        <v>253.7</v>
      </c>
      <c r="Z39" s="36">
        <v>3.8</v>
      </c>
      <c r="AA39" s="36">
        <v>2.6</v>
      </c>
      <c r="AB39" s="90"/>
      <c r="AC39" s="90" t="s">
        <v>57</v>
      </c>
      <c r="AD39" s="91" t="s">
        <v>58</v>
      </c>
      <c r="AE39" s="91" t="s">
        <v>59</v>
      </c>
      <c r="AF39" s="90"/>
      <c r="AG39" s="90"/>
      <c r="AH39" s="90"/>
      <c r="AI39" s="90"/>
      <c r="AJ39" s="73"/>
      <c r="AK39" s="73"/>
      <c r="AL39" s="73"/>
      <c r="AM39" s="73"/>
      <c r="AN39" s="73"/>
      <c r="AO39" s="73"/>
    </row>
    <row r="40" spans="1:41" s="33" customFormat="1" ht="12.75" customHeight="1">
      <c r="A40" s="46">
        <v>38</v>
      </c>
      <c r="B40" s="60" t="s">
        <v>37</v>
      </c>
      <c r="C40" s="69" t="s">
        <v>64</v>
      </c>
      <c r="D40" s="66"/>
      <c r="E40" s="59" t="s">
        <v>102</v>
      </c>
      <c r="F40" s="70" t="s">
        <v>101</v>
      </c>
      <c r="G40" s="59">
        <v>50</v>
      </c>
      <c r="H40" s="59">
        <v>43.5</v>
      </c>
      <c r="I40" s="59">
        <v>24.5</v>
      </c>
      <c r="J40" s="40">
        <f t="shared" si="0"/>
        <v>1065.75</v>
      </c>
      <c r="K40" s="68"/>
      <c r="L40" s="68"/>
      <c r="M40" s="59"/>
      <c r="N40" s="59"/>
      <c r="O40" s="59"/>
      <c r="P40" s="59"/>
      <c r="Q40" s="59" t="s">
        <v>70</v>
      </c>
      <c r="R40" s="59">
        <v>64</v>
      </c>
      <c r="S40" s="66"/>
      <c r="T40" s="59">
        <v>64</v>
      </c>
      <c r="U40" s="59">
        <v>64</v>
      </c>
      <c r="V40" s="59">
        <v>322</v>
      </c>
      <c r="W40" s="66"/>
      <c r="X40" s="59">
        <v>322</v>
      </c>
      <c r="Y40" s="59">
        <v>322</v>
      </c>
      <c r="Z40" s="59">
        <v>1.1</v>
      </c>
      <c r="AA40" s="59">
        <v>0.9</v>
      </c>
      <c r="AB40" s="72"/>
      <c r="AC40" s="73"/>
      <c r="AD40" s="72"/>
      <c r="AE40" s="72"/>
      <c r="AF40" s="73"/>
      <c r="AG40" s="73"/>
      <c r="AH40" s="73"/>
      <c r="AI40" s="73"/>
      <c r="AJ40" s="73"/>
      <c r="AK40" s="73"/>
      <c r="AL40" s="73"/>
      <c r="AM40" s="73"/>
      <c r="AN40" s="73"/>
      <c r="AO40" s="73"/>
    </row>
    <row r="41" spans="1:41" s="33" customFormat="1" ht="12.75" customHeight="1">
      <c r="A41" s="46">
        <v>39</v>
      </c>
      <c r="B41" s="37" t="s">
        <v>37</v>
      </c>
      <c r="C41" s="38" t="s">
        <v>38</v>
      </c>
      <c r="D41" s="36" t="s">
        <v>39</v>
      </c>
      <c r="E41" s="36" t="s">
        <v>60</v>
      </c>
      <c r="F41" s="39" t="s">
        <v>41</v>
      </c>
      <c r="G41" s="40">
        <v>53.9</v>
      </c>
      <c r="H41" s="40">
        <v>47</v>
      </c>
      <c r="I41" s="40">
        <v>26.4</v>
      </c>
      <c r="J41" s="40">
        <f t="shared" si="0"/>
        <v>1240.8</v>
      </c>
      <c r="K41" s="35" t="s">
        <v>62</v>
      </c>
      <c r="L41" s="57" t="s">
        <v>91</v>
      </c>
      <c r="M41" s="36" t="s">
        <v>44</v>
      </c>
      <c r="N41" s="36" t="s">
        <v>44</v>
      </c>
      <c r="O41" s="36" t="s">
        <v>44</v>
      </c>
      <c r="P41" s="36" t="s">
        <v>45</v>
      </c>
      <c r="Q41" s="36" t="s">
        <v>92</v>
      </c>
      <c r="R41" s="36">
        <v>175</v>
      </c>
      <c r="S41" s="35">
        <v>148</v>
      </c>
      <c r="T41" s="35">
        <v>370</v>
      </c>
      <c r="U41" s="35">
        <v>370</v>
      </c>
      <c r="V41" s="45">
        <v>166.6</v>
      </c>
      <c r="W41" s="45">
        <v>143.9</v>
      </c>
      <c r="X41" s="45">
        <v>288</v>
      </c>
      <c r="Y41" s="45">
        <v>288</v>
      </c>
      <c r="Z41" s="45">
        <v>3.9</v>
      </c>
      <c r="AA41" s="45">
        <v>2.4</v>
      </c>
      <c r="AB41" s="90"/>
      <c r="AC41" s="90" t="s">
        <v>63</v>
      </c>
      <c r="AD41" s="90"/>
      <c r="AE41" s="90"/>
      <c r="AF41" s="90"/>
      <c r="AG41" s="90"/>
      <c r="AH41" s="90"/>
      <c r="AI41" s="90"/>
      <c r="AJ41" s="73"/>
      <c r="AK41" s="73"/>
      <c r="AL41" s="73"/>
      <c r="AM41" s="73"/>
      <c r="AN41" s="73"/>
      <c r="AO41" s="73"/>
    </row>
    <row r="42" spans="1:41" s="33" customFormat="1" ht="12.75" customHeight="1">
      <c r="A42" s="46">
        <v>40</v>
      </c>
      <c r="B42" s="37" t="s">
        <v>37</v>
      </c>
      <c r="C42" s="38" t="s">
        <v>38</v>
      </c>
      <c r="D42" s="36" t="s">
        <v>39</v>
      </c>
      <c r="E42" s="36" t="s">
        <v>60</v>
      </c>
      <c r="F42" s="39" t="s">
        <v>41</v>
      </c>
      <c r="G42" s="40">
        <v>53.9</v>
      </c>
      <c r="H42" s="40">
        <v>47</v>
      </c>
      <c r="I42" s="40">
        <v>26.4</v>
      </c>
      <c r="J42" s="40">
        <f t="shared" si="0"/>
        <v>1240.8</v>
      </c>
      <c r="K42" s="35" t="s">
        <v>62</v>
      </c>
      <c r="L42" s="57" t="s">
        <v>91</v>
      </c>
      <c r="M42" s="36" t="s">
        <v>44</v>
      </c>
      <c r="N42" s="36" t="s">
        <v>44</v>
      </c>
      <c r="O42" s="36" t="s">
        <v>44</v>
      </c>
      <c r="P42" s="36" t="s">
        <v>45</v>
      </c>
      <c r="Q42" s="36" t="s">
        <v>92</v>
      </c>
      <c r="R42" s="36">
        <v>175</v>
      </c>
      <c r="S42" s="35">
        <v>148</v>
      </c>
      <c r="T42" s="35">
        <v>370</v>
      </c>
      <c r="U42" s="35">
        <v>370</v>
      </c>
      <c r="V42" s="35">
        <v>160.3</v>
      </c>
      <c r="W42" s="35">
        <v>142.5</v>
      </c>
      <c r="X42" s="35">
        <v>285.1</v>
      </c>
      <c r="Y42" s="35">
        <v>285.1</v>
      </c>
      <c r="Z42" s="35">
        <v>4.2</v>
      </c>
      <c r="AA42" s="35">
        <v>2.8</v>
      </c>
      <c r="AB42" s="90"/>
      <c r="AC42" s="90" t="s">
        <v>64</v>
      </c>
      <c r="AD42" s="90"/>
      <c r="AE42" s="90"/>
      <c r="AF42" s="90"/>
      <c r="AG42" s="90"/>
      <c r="AH42" s="90"/>
      <c r="AI42" s="90"/>
      <c r="AJ42" s="73"/>
      <c r="AK42" s="73"/>
      <c r="AL42" s="73"/>
      <c r="AM42" s="73"/>
      <c r="AN42" s="73"/>
      <c r="AO42" s="73"/>
    </row>
    <row r="43" spans="1:41" s="33" customFormat="1" ht="12.75" customHeight="1">
      <c r="A43" s="46">
        <v>41</v>
      </c>
      <c r="B43" s="37" t="s">
        <v>37</v>
      </c>
      <c r="C43" s="38" t="s">
        <v>38</v>
      </c>
      <c r="D43" s="36" t="s">
        <v>39</v>
      </c>
      <c r="E43" s="36" t="s">
        <v>60</v>
      </c>
      <c r="F43" s="39" t="s">
        <v>41</v>
      </c>
      <c r="G43" s="40">
        <v>53.9</v>
      </c>
      <c r="H43" s="40">
        <v>47</v>
      </c>
      <c r="I43" s="40">
        <v>26.4</v>
      </c>
      <c r="J43" s="40">
        <f t="shared" si="0"/>
        <v>1240.8</v>
      </c>
      <c r="K43" s="35" t="s">
        <v>62</v>
      </c>
      <c r="L43" s="57" t="s">
        <v>91</v>
      </c>
      <c r="M43" s="36" t="s">
        <v>44</v>
      </c>
      <c r="N43" s="36" t="s">
        <v>44</v>
      </c>
      <c r="O43" s="36" t="s">
        <v>44</v>
      </c>
      <c r="P43" s="36" t="s">
        <v>45</v>
      </c>
      <c r="Q43" s="36" t="s">
        <v>92</v>
      </c>
      <c r="R43" s="36">
        <v>175</v>
      </c>
      <c r="S43" s="35">
        <v>148</v>
      </c>
      <c r="T43" s="35">
        <v>370</v>
      </c>
      <c r="U43" s="35">
        <v>370</v>
      </c>
      <c r="V43" s="35">
        <v>166.6</v>
      </c>
      <c r="W43" s="35">
        <v>145.3</v>
      </c>
      <c r="X43" s="35">
        <v>293.6</v>
      </c>
      <c r="Y43" s="35">
        <v>293.6</v>
      </c>
      <c r="Z43" s="35">
        <v>3.8</v>
      </c>
      <c r="AA43" s="35">
        <v>2.4</v>
      </c>
      <c r="AB43" s="90"/>
      <c r="AC43" s="90" t="s">
        <v>62</v>
      </c>
      <c r="AD43" s="90"/>
      <c r="AE43" s="90"/>
      <c r="AF43" s="90"/>
      <c r="AG43" s="90"/>
      <c r="AH43" s="90"/>
      <c r="AI43" s="90"/>
      <c r="AJ43" s="73"/>
      <c r="AK43" s="73"/>
      <c r="AL43" s="73"/>
      <c r="AM43" s="73"/>
      <c r="AN43" s="73"/>
      <c r="AO43" s="73"/>
    </row>
    <row r="44" spans="1:41" s="33" customFormat="1" ht="12.75" customHeight="1">
      <c r="A44" s="46">
        <v>42</v>
      </c>
      <c r="B44" s="37" t="s">
        <v>37</v>
      </c>
      <c r="C44" s="38" t="s">
        <v>38</v>
      </c>
      <c r="D44" s="36" t="s">
        <v>39</v>
      </c>
      <c r="E44" s="36" t="s">
        <v>60</v>
      </c>
      <c r="F44" s="39" t="s">
        <v>41</v>
      </c>
      <c r="G44" s="40">
        <v>57</v>
      </c>
      <c r="H44" s="41"/>
      <c r="I44" s="41"/>
      <c r="J44" s="40">
        <f t="shared" si="0"/>
        <v>0</v>
      </c>
      <c r="K44" s="35" t="s">
        <v>42</v>
      </c>
      <c r="L44" s="35" t="s">
        <v>43</v>
      </c>
      <c r="M44" s="36" t="s">
        <v>44</v>
      </c>
      <c r="N44" s="36"/>
      <c r="O44" s="36"/>
      <c r="P44" s="36" t="s">
        <v>45</v>
      </c>
      <c r="Q44" s="36" t="s">
        <v>46</v>
      </c>
      <c r="R44" s="36">
        <v>179</v>
      </c>
      <c r="S44" s="36">
        <v>134</v>
      </c>
      <c r="T44" s="36">
        <v>405</v>
      </c>
      <c r="U44" s="36">
        <v>405</v>
      </c>
      <c r="V44" s="36">
        <v>182</v>
      </c>
      <c r="W44" s="36">
        <v>151</v>
      </c>
      <c r="X44" s="36">
        <v>389</v>
      </c>
      <c r="Y44" s="36">
        <v>389</v>
      </c>
      <c r="Z44" s="36">
        <v>0.7</v>
      </c>
      <c r="AA44" s="36">
        <v>0.7</v>
      </c>
      <c r="AB44" s="90"/>
      <c r="AC44" s="90" t="s">
        <v>61</v>
      </c>
      <c r="AD44" s="90"/>
      <c r="AE44" s="90"/>
      <c r="AF44" s="90"/>
      <c r="AG44" s="90"/>
      <c r="AH44" s="90"/>
      <c r="AI44" s="90"/>
      <c r="AJ44" s="73"/>
      <c r="AK44" s="73"/>
      <c r="AL44" s="73"/>
      <c r="AM44" s="73"/>
      <c r="AN44" s="73"/>
      <c r="AO44" s="73"/>
    </row>
    <row r="45" spans="1:41" s="33" customFormat="1" ht="12.75" customHeight="1">
      <c r="A45" s="46">
        <v>43</v>
      </c>
      <c r="B45" s="60" t="s">
        <v>37</v>
      </c>
      <c r="C45" s="74" t="s">
        <v>38</v>
      </c>
      <c r="D45" s="59" t="s">
        <v>39</v>
      </c>
      <c r="E45" s="59" t="s">
        <v>104</v>
      </c>
      <c r="F45" s="75" t="s">
        <v>41</v>
      </c>
      <c r="G45" s="58">
        <v>57</v>
      </c>
      <c r="H45" s="58">
        <v>49.3</v>
      </c>
      <c r="I45" s="58">
        <v>27.7</v>
      </c>
      <c r="J45" s="40">
        <f t="shared" si="0"/>
        <v>1365.61</v>
      </c>
      <c r="K45" s="58"/>
      <c r="L45" s="58"/>
      <c r="M45" s="59"/>
      <c r="N45" s="59"/>
      <c r="O45" s="59"/>
      <c r="P45" s="59"/>
      <c r="Q45" s="59" t="s">
        <v>92</v>
      </c>
      <c r="R45" s="59">
        <v>175</v>
      </c>
      <c r="S45" s="58">
        <v>106</v>
      </c>
      <c r="T45" s="58">
        <v>392</v>
      </c>
      <c r="U45" s="58">
        <v>458</v>
      </c>
      <c r="V45" s="58">
        <v>160.6</v>
      </c>
      <c r="W45" s="58">
        <v>119.4</v>
      </c>
      <c r="X45" s="58">
        <v>300</v>
      </c>
      <c r="Y45" s="58">
        <v>344</v>
      </c>
      <c r="Z45" s="58">
        <v>2.19</v>
      </c>
      <c r="AA45" s="58">
        <v>2.18</v>
      </c>
      <c r="AB45" s="72"/>
      <c r="AC45" s="73"/>
      <c r="AD45" s="72"/>
      <c r="AE45" s="72"/>
      <c r="AF45" s="73"/>
      <c r="AG45" s="73"/>
      <c r="AH45" s="73"/>
      <c r="AI45" s="73"/>
      <c r="AJ45" s="73"/>
      <c r="AK45" s="73"/>
      <c r="AL45" s="73"/>
      <c r="AM45" s="73"/>
      <c r="AN45" s="73"/>
      <c r="AO45" s="73"/>
    </row>
    <row r="46" spans="1:41" s="33" customFormat="1" ht="12.75" customHeight="1">
      <c r="A46" s="46">
        <v>44</v>
      </c>
      <c r="B46" s="60" t="s">
        <v>37</v>
      </c>
      <c r="C46" s="69" t="s">
        <v>64</v>
      </c>
      <c r="D46" s="66"/>
      <c r="E46" s="59" t="s">
        <v>103</v>
      </c>
      <c r="F46" s="70" t="s">
        <v>101</v>
      </c>
      <c r="G46" s="59">
        <v>60</v>
      </c>
      <c r="H46" s="59">
        <v>51.9</v>
      </c>
      <c r="I46" s="59">
        <v>29.2</v>
      </c>
      <c r="J46" s="40">
        <f t="shared" si="0"/>
        <v>1515.48</v>
      </c>
      <c r="K46" s="68"/>
      <c r="L46" s="68"/>
      <c r="M46" s="59"/>
      <c r="N46" s="59"/>
      <c r="O46" s="59"/>
      <c r="P46" s="59"/>
      <c r="Q46" s="59" t="s">
        <v>70</v>
      </c>
      <c r="R46" s="59">
        <v>64</v>
      </c>
      <c r="S46" s="66"/>
      <c r="T46" s="59">
        <v>64</v>
      </c>
      <c r="U46" s="59">
        <v>64</v>
      </c>
      <c r="V46" s="59">
        <v>465</v>
      </c>
      <c r="W46" s="66"/>
      <c r="X46" s="59">
        <v>465</v>
      </c>
      <c r="Y46" s="59">
        <v>465</v>
      </c>
      <c r="Z46" s="71">
        <v>1</v>
      </c>
      <c r="AA46" s="59">
        <v>0.8</v>
      </c>
      <c r="AB46" s="72"/>
      <c r="AC46" s="73"/>
      <c r="AD46" s="72"/>
      <c r="AE46" s="72"/>
      <c r="AF46" s="73"/>
      <c r="AG46" s="73"/>
      <c r="AH46" s="73"/>
      <c r="AI46" s="73"/>
      <c r="AJ46" s="73"/>
      <c r="AK46" s="73"/>
      <c r="AL46" s="73"/>
      <c r="AM46" s="73"/>
      <c r="AN46" s="73"/>
      <c r="AO46" s="73"/>
    </row>
    <row r="47" spans="1:40" s="78" customFormat="1" ht="12.75" customHeight="1">
      <c r="A47" s="46">
        <v>45</v>
      </c>
      <c r="B47" s="37" t="s">
        <v>37</v>
      </c>
      <c r="C47" s="38" t="s">
        <v>64</v>
      </c>
      <c r="D47" s="36"/>
      <c r="E47" s="36" t="s">
        <v>60</v>
      </c>
      <c r="F47" s="39" t="s">
        <v>41</v>
      </c>
      <c r="G47" s="42">
        <v>63</v>
      </c>
      <c r="H47" s="43"/>
      <c r="I47" s="43"/>
      <c r="J47" s="40">
        <f t="shared" si="0"/>
        <v>0</v>
      </c>
      <c r="K47" s="35" t="s">
        <v>42</v>
      </c>
      <c r="L47" s="35" t="s">
        <v>43</v>
      </c>
      <c r="M47" s="36" t="s">
        <v>44</v>
      </c>
      <c r="N47" s="36"/>
      <c r="O47" s="36"/>
      <c r="P47" s="36" t="s">
        <v>45</v>
      </c>
      <c r="Q47" s="36" t="s">
        <v>46</v>
      </c>
      <c r="R47" s="44"/>
      <c r="S47" s="35">
        <v>1</v>
      </c>
      <c r="T47" s="35">
        <v>161</v>
      </c>
      <c r="U47" s="35">
        <v>161</v>
      </c>
      <c r="V47" s="44"/>
      <c r="W47" s="45">
        <v>68</v>
      </c>
      <c r="X47" s="45">
        <v>667</v>
      </c>
      <c r="Y47" s="45">
        <v>667</v>
      </c>
      <c r="Z47" s="45">
        <v>0.92</v>
      </c>
      <c r="AA47" s="45">
        <v>0.92</v>
      </c>
      <c r="AB47" s="90"/>
      <c r="AC47" s="90"/>
      <c r="AD47" s="90"/>
      <c r="AE47" s="90"/>
      <c r="AF47" s="90"/>
      <c r="AG47" s="90"/>
      <c r="AH47" s="90"/>
      <c r="AI47" s="90"/>
      <c r="AJ47" s="77"/>
      <c r="AK47" s="77"/>
      <c r="AL47" s="77"/>
      <c r="AM47" s="77"/>
      <c r="AN47" s="77" t="s">
        <v>52</v>
      </c>
    </row>
    <row r="48" spans="1:40" s="78" customFormat="1" ht="12.75" customHeight="1">
      <c r="A48" s="46">
        <v>46</v>
      </c>
      <c r="B48" s="60" t="s">
        <v>37</v>
      </c>
      <c r="C48" s="74" t="s">
        <v>38</v>
      </c>
      <c r="D48" s="59" t="s">
        <v>39</v>
      </c>
      <c r="E48" s="59" t="s">
        <v>105</v>
      </c>
      <c r="F48" s="75" t="s">
        <v>106</v>
      </c>
      <c r="G48" s="58">
        <v>65</v>
      </c>
      <c r="H48" s="58">
        <v>31.6</v>
      </c>
      <c r="I48" s="58">
        <v>56.2</v>
      </c>
      <c r="J48" s="40">
        <f t="shared" si="0"/>
        <v>1775.92</v>
      </c>
      <c r="K48" s="58"/>
      <c r="L48" s="58"/>
      <c r="M48" s="59"/>
      <c r="N48" s="59"/>
      <c r="O48" s="59"/>
      <c r="P48" s="59"/>
      <c r="Q48" s="59" t="s">
        <v>92</v>
      </c>
      <c r="R48" s="58">
        <v>236</v>
      </c>
      <c r="S48" s="58">
        <v>236</v>
      </c>
      <c r="T48" s="58">
        <v>459</v>
      </c>
      <c r="U48" s="58">
        <v>548</v>
      </c>
      <c r="V48" s="58">
        <v>279.8</v>
      </c>
      <c r="W48" s="58">
        <v>279.8</v>
      </c>
      <c r="X48" s="58">
        <v>473</v>
      </c>
      <c r="Y48" s="58">
        <v>571</v>
      </c>
      <c r="Z48" s="58">
        <v>3.69</v>
      </c>
      <c r="AA48" s="58">
        <v>2.23</v>
      </c>
      <c r="AB48" s="72"/>
      <c r="AC48" s="73"/>
      <c r="AD48" s="72"/>
      <c r="AE48" s="72"/>
      <c r="AF48" s="73"/>
      <c r="AG48" s="73"/>
      <c r="AH48" s="73"/>
      <c r="AI48" s="73"/>
      <c r="AJ48" s="77"/>
      <c r="AK48" s="77"/>
      <c r="AL48" s="77"/>
      <c r="AM48" s="77"/>
      <c r="AN48" s="77" t="s">
        <v>56</v>
      </c>
    </row>
    <row r="49" spans="1:40" s="78" customFormat="1" ht="12.75" customHeight="1">
      <c r="A49" s="46">
        <v>47</v>
      </c>
      <c r="B49" s="60" t="s">
        <v>37</v>
      </c>
      <c r="C49" s="74" t="s">
        <v>38</v>
      </c>
      <c r="D49" s="59" t="s">
        <v>39</v>
      </c>
      <c r="E49" s="59" t="s">
        <v>107</v>
      </c>
      <c r="F49" s="75" t="s">
        <v>41</v>
      </c>
      <c r="G49" s="58">
        <v>65</v>
      </c>
      <c r="H49" s="58">
        <v>56.2</v>
      </c>
      <c r="I49" s="58">
        <v>31.6</v>
      </c>
      <c r="J49" s="40">
        <f t="shared" si="0"/>
        <v>1775.92</v>
      </c>
      <c r="K49" s="58"/>
      <c r="L49" s="58"/>
      <c r="M49" s="59"/>
      <c r="N49" s="59"/>
      <c r="O49" s="59"/>
      <c r="P49" s="59"/>
      <c r="Q49" s="59" t="s">
        <v>92</v>
      </c>
      <c r="R49" s="58">
        <v>229</v>
      </c>
      <c r="S49" s="58">
        <v>229</v>
      </c>
      <c r="T49" s="58">
        <v>375</v>
      </c>
      <c r="U49" s="58">
        <v>456</v>
      </c>
      <c r="V49" s="58">
        <v>286.3</v>
      </c>
      <c r="W49" s="58">
        <v>286.3</v>
      </c>
      <c r="X49" s="58">
        <v>420.3</v>
      </c>
      <c r="Y49" s="58">
        <v>499.5</v>
      </c>
      <c r="Z49" s="58">
        <v>3.56</v>
      </c>
      <c r="AA49" s="58">
        <v>2.18</v>
      </c>
      <c r="AB49" s="72"/>
      <c r="AC49" s="73"/>
      <c r="AD49" s="72"/>
      <c r="AE49" s="72"/>
      <c r="AF49" s="73"/>
      <c r="AG49" s="73"/>
      <c r="AH49" s="73"/>
      <c r="AI49" s="73"/>
      <c r="AJ49" s="77"/>
      <c r="AK49" s="77"/>
      <c r="AL49" s="77"/>
      <c r="AM49" s="77"/>
      <c r="AN49" s="77" t="s">
        <v>62</v>
      </c>
    </row>
    <row r="50" spans="1:40" s="78" customFormat="1" ht="12.75" customHeight="1">
      <c r="A50" s="46">
        <v>48</v>
      </c>
      <c r="B50" s="37" t="s">
        <v>37</v>
      </c>
      <c r="C50" s="38" t="s">
        <v>38</v>
      </c>
      <c r="D50" s="36" t="s">
        <v>39</v>
      </c>
      <c r="E50" s="36" t="s">
        <v>60</v>
      </c>
      <c r="F50" s="39" t="s">
        <v>41</v>
      </c>
      <c r="G50" s="42">
        <v>82</v>
      </c>
      <c r="H50" s="43"/>
      <c r="I50" s="43"/>
      <c r="J50" s="40">
        <f t="shared" si="0"/>
        <v>0</v>
      </c>
      <c r="K50" s="35" t="s">
        <v>42</v>
      </c>
      <c r="L50" s="35" t="s">
        <v>43</v>
      </c>
      <c r="M50" s="36" t="s">
        <v>44</v>
      </c>
      <c r="N50" s="36"/>
      <c r="O50" s="36"/>
      <c r="P50" s="36" t="s">
        <v>45</v>
      </c>
      <c r="Q50" s="36" t="s">
        <v>46</v>
      </c>
      <c r="R50" s="44"/>
      <c r="S50" s="35">
        <v>194</v>
      </c>
      <c r="T50" s="35">
        <v>598</v>
      </c>
      <c r="U50" s="35">
        <v>598</v>
      </c>
      <c r="V50" s="44"/>
      <c r="W50" s="45">
        <v>355</v>
      </c>
      <c r="X50" s="45">
        <v>944</v>
      </c>
      <c r="Y50" s="45">
        <v>944</v>
      </c>
      <c r="Z50" s="45">
        <v>0.9</v>
      </c>
      <c r="AA50" s="45">
        <v>0.9</v>
      </c>
      <c r="AB50" s="90"/>
      <c r="AC50" s="90" t="s">
        <v>63</v>
      </c>
      <c r="AD50" s="90"/>
      <c r="AE50" s="90"/>
      <c r="AF50" s="90"/>
      <c r="AG50" s="90"/>
      <c r="AH50" s="90"/>
      <c r="AI50" s="90"/>
      <c r="AJ50" s="77"/>
      <c r="AK50" s="77"/>
      <c r="AL50" s="77"/>
      <c r="AM50" s="77"/>
      <c r="AN50" s="77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ICF Consulting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ICF</dc:creator>
  <cp:keywords/>
  <dc:description/>
  <cp:lastModifiedBy>ICF</cp:lastModifiedBy>
  <dcterms:created xsi:type="dcterms:W3CDTF">2008-03-10T20:13:28Z</dcterms:created>
  <dcterms:modified xsi:type="dcterms:W3CDTF">2008-03-10T21:15:52Z</dcterms:modified>
  <cp:category/>
  <cp:version/>
  <cp:contentType/>
  <cp:contentStatus/>
</cp:coreProperties>
</file>